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40" windowHeight="8772" firstSheet="1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externalReferences>
    <externalReference r:id="rId6"/>
  </externalReferenc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5"/>
  <c r="D8" i="1"/>
  <c r="A3" i="7"/>
  <c r="A3" i="5"/>
  <c r="A3" i="1"/>
  <c r="A3" i="4"/>
  <c r="D8"/>
  <c r="C15" i="5" l="1"/>
  <c r="G78" i="1"/>
  <c r="G79"/>
  <c r="G80"/>
  <c r="G81"/>
  <c r="G82"/>
  <c r="G83"/>
  <c r="G84"/>
  <c r="G77"/>
  <c r="G64"/>
  <c r="G65"/>
  <c r="G66"/>
  <c r="G67"/>
  <c r="G68"/>
  <c r="G69"/>
  <c r="G70"/>
  <c r="G71"/>
  <c r="G72"/>
  <c r="G73"/>
  <c r="G74"/>
  <c r="G75"/>
  <c r="G76"/>
  <c r="G63"/>
  <c r="A5" i="7" l="1"/>
  <c r="C14" i="5"/>
  <c r="C13"/>
  <c r="C12"/>
  <c r="G10"/>
  <c r="E10"/>
  <c r="C10"/>
  <c r="C9"/>
  <c r="C7"/>
  <c r="A5"/>
  <c r="C15" i="1"/>
  <c r="C14"/>
  <c r="C13"/>
  <c r="C12"/>
  <c r="G10"/>
  <c r="E10"/>
  <c r="C10"/>
  <c r="C9"/>
  <c r="C7"/>
  <c r="A5"/>
  <c r="A5" i="4"/>
  <c r="C7"/>
  <c r="C12"/>
  <c r="G10"/>
  <c r="E10"/>
  <c r="C10"/>
  <c r="C13"/>
  <c r="C14"/>
  <c r="C9"/>
  <c r="G62" i="1" l="1"/>
  <c r="G61"/>
  <c r="G45"/>
  <c r="G29"/>
  <c r="G44"/>
  <c r="G28"/>
  <c r="G43"/>
  <c r="G60"/>
  <c r="G59"/>
  <c r="G58"/>
  <c r="G42"/>
  <c r="G57"/>
  <c r="G41"/>
  <c r="G31"/>
  <c r="G27"/>
  <c r="G56"/>
  <c r="G40"/>
  <c r="G55"/>
  <c r="G39"/>
  <c r="G35"/>
  <c r="G46"/>
  <c r="G54"/>
  <c r="G38"/>
  <c r="G37"/>
  <c r="G36"/>
  <c r="G30"/>
  <c r="G53"/>
  <c r="G52"/>
  <c r="G51"/>
  <c r="G34"/>
  <c r="G50"/>
  <c r="G49"/>
  <c r="G33"/>
  <c r="G48"/>
  <c r="G32"/>
  <c r="G47"/>
  <c r="G26" i="5"/>
  <c r="G25"/>
  <c r="G23"/>
  <c r="G22"/>
  <c r="G21"/>
  <c r="G18"/>
  <c r="G27"/>
  <c r="G71" i="4"/>
  <c r="G72"/>
  <c r="G73"/>
  <c r="G74"/>
  <c r="G75"/>
  <c r="G76"/>
  <c r="G81"/>
  <c r="G80"/>
  <c r="G79"/>
</calcChain>
</file>

<file path=xl/sharedStrings.xml><?xml version="1.0" encoding="utf-8"?>
<sst xmlns="http://schemas.openxmlformats.org/spreadsheetml/2006/main" count="734" uniqueCount="325">
  <si>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</si>
  <si>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</si>
  <si>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</si>
  <si>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</si>
  <si>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</si>
  <si>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</si>
  <si>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</si>
  <si>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</si>
  <si>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</si>
  <si>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</si>
  <si>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</si>
  <si>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</si>
  <si>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</si>
  <si>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</si>
  <si>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</si>
  <si>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</si>
  <si>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</si>
  <si>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ПО</t>
  </si>
  <si>
    <t>Оборудование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</si>
  <si>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</si>
  <si>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</si>
  <si>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</si>
  <si>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</si>
  <si>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</si>
  <si>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</si>
  <si>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</si>
  <si>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</si>
  <si>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</si>
  <si>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</si>
  <si>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Площадь зоны: не менее 12 кв.м.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</si>
  <si>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</si>
  <si>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</si>
  <si>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Стул </t>
  </si>
  <si>
    <t>Площадь зоны: не менее 13 кв.м.</t>
  </si>
  <si>
    <t>Сетевой удлинитель (на 5 розеток)</t>
  </si>
  <si>
    <t>Операционная система</t>
  </si>
  <si>
    <t>Программное обеспечение для просмотра файлов в формате .pdf</t>
  </si>
  <si>
    <t>Интернет-браузер</t>
  </si>
  <si>
    <t>Пакет офисных программ</t>
  </si>
  <si>
    <t>Программное обеспечение для сканирования</t>
  </si>
  <si>
    <t>в зависимости от установленного оборудования</t>
  </si>
  <si>
    <t>Ручка шариковая</t>
  </si>
  <si>
    <t>пачка 500 листов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</si>
  <si>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</si>
  <si>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</si>
  <si>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</si>
  <si>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</si>
  <si>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</si>
  <si>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</si>
  <si>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</si>
  <si>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</si>
  <si>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</si>
  <si>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</si>
  <si>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</si>
  <si>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</si>
  <si>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</si>
  <si>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</si>
  <si>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</si>
  <si>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</si>
  <si>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</si>
  <si>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</si>
  <si>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</si>
  <si>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</si>
  <si>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</si>
  <si>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</si>
  <si>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</si>
  <si>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</si>
  <si>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</si>
  <si>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</si>
  <si>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</si>
  <si>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</si>
  <si>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</si>
  <si>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</si>
  <si>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</si>
  <si>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Покрытие пола: плитка/каменное покрытие на всю зону</t>
  </si>
  <si>
    <t xml:space="preserve">Освещение: Допустимо верхнее искусственное освещение ( не менее 500 люкс) </t>
  </si>
  <si>
    <t>Контур заземления для электропитания и сети слаботочных подключений (при необходимости) : требуется</t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</si>
  <si>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требуется</t>
    </r>
  </si>
  <si>
    <t>Освещение: Допустимо верхнее искусственное освещение ( не менее 300 люкс)</t>
  </si>
  <si>
    <t>Контур заземления для электропитания и сети слаботочных подключений (при необходимости) : не требуется</t>
  </si>
  <si>
    <t>Складское помещение</t>
  </si>
  <si>
    <t>Освещение: Допустимо верхнее искусственное освещение ( не менее 500 люкс)</t>
  </si>
  <si>
    <t>Подведение/ отведение ГХВС (при необходимости) : требуется</t>
  </si>
  <si>
    <t>Площадь зоны: не менее 30 кв.м.</t>
  </si>
  <si>
    <t>Часы настенные</t>
  </si>
  <si>
    <t>Бумага 500 листов (на всех)</t>
  </si>
  <si>
    <t>Канцелярские принадлежности</t>
  </si>
  <si>
    <t>Степлер со скобами (на всех)</t>
  </si>
  <si>
    <t>Ножницы (на всех)</t>
  </si>
  <si>
    <t>Флешка (на всех)</t>
  </si>
  <si>
    <t>Скотч</t>
  </si>
  <si>
    <t>Линейка/рулетка на 100 см.</t>
  </si>
  <si>
    <t>Планшет для бумаг с зажимом на каждого эксперта</t>
  </si>
  <si>
    <t>Критически важные характеристики позиции отсутствуют</t>
  </si>
  <si>
    <t>Корзина для мусора</t>
  </si>
  <si>
    <t>Обрудование ИТ</t>
  </si>
  <si>
    <t>Требования не менее, чем по приказу Федерального агентства по техническому регулированию и метрологии от 24 августа 2021 г. № 794-ст, в части ГОСТ Р 51057 Техника пожарная. Огнетушители переносные. Общие технические требования</t>
  </si>
  <si>
    <t>Оснащение не менее, чем по приказу Министерства здравоохранения Российской Федерации от 15.12.2020 г. № 1331н «Об утверждении требований к комплектации медицинскими изделиями аптечки для оказания первой помощи работникам»</t>
  </si>
  <si>
    <t>Санитарно-эпидемиологические правила и нормативы СанПиН 2.1.4.1116-02 «Питьевая вода. Гигиенические требования к качеству воды, расфасованной в емкости. Контроль качества»</t>
  </si>
  <si>
    <t xml:space="preserve">Освещение: Допустимо верхнее искусственное освещение (не менее 300 люкс) </t>
  </si>
  <si>
    <t>Весы для простого взвешивания</t>
  </si>
  <si>
    <t xml:space="preserve">Стеллаж сплошной разборный, 4х уровневый  </t>
  </si>
  <si>
    <t>Габаритные размеры: 800х500х1800 мм, Материал каркаса: нержавеющая сталь</t>
  </si>
  <si>
    <t>На усмотрение организатора</t>
  </si>
  <si>
    <t>Инвентарь</t>
  </si>
  <si>
    <t xml:space="preserve">Доска разделочная </t>
  </si>
  <si>
    <t xml:space="preserve">Стол с моечной ванной </t>
  </si>
  <si>
    <t>Смеситель для холодной и горячей воды</t>
  </si>
  <si>
    <t>Электричество: подключение к сети  220 Вольт</t>
  </si>
  <si>
    <t>Печь конвекционная</t>
  </si>
  <si>
    <t>Расстоечный шкаф</t>
  </si>
  <si>
    <t>Противень  алюминевый 600х400  без  перфорации</t>
  </si>
  <si>
    <t>Ширина (мм): 600, Глубина (мм): 400, Высота (мм): 15, Наличие перфорации: Нет</t>
  </si>
  <si>
    <t>Инструмент</t>
  </si>
  <si>
    <t>Противень алюминиевый  600x400 мм перфорированный</t>
  </si>
  <si>
    <t>Ширина (мм): 600, Глубина (мм): 400, Высота (мм): 15, Наличие перфорации: Да</t>
  </si>
  <si>
    <t>Плита индукционная</t>
  </si>
  <si>
    <t xml:space="preserve">Планетарный миксер </t>
  </si>
  <si>
    <t xml:space="preserve">Спиральный тестомес двухскоростной
</t>
  </si>
  <si>
    <t>Презентационный  стол</t>
  </si>
  <si>
    <t>Габаритные размеры: 600х500х1800 мм, Материал каркаса: нержавеющая сталь  Материал полки: нержавеющая сталь</t>
  </si>
  <si>
    <t xml:space="preserve"> шт</t>
  </si>
  <si>
    <t>Спецодежда, спецобувь</t>
  </si>
  <si>
    <t>Белый пекарский китель (допустим цветной кант), длинные черные брюки или брюки в мелкую черно-белую клетку, специализированную защитную обувь белого цвета с закрытым носком, фиксированной пяткой (кроксы запрещены), колпак или косынку, фартук белого цвета, носки белого цвета, закрывающие щиколотку</t>
  </si>
  <si>
    <t>конкурсант привозит с собой</t>
  </si>
  <si>
    <t>Пекарские руковицы</t>
  </si>
  <si>
    <t>Респиратор/маска</t>
  </si>
  <si>
    <t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эксперта к сети Ethernet</t>
  </si>
  <si>
    <t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</t>
  </si>
  <si>
    <t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</t>
  </si>
  <si>
    <t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</t>
  </si>
  <si>
    <t>Расходный материал</t>
  </si>
  <si>
    <t>рул</t>
  </si>
  <si>
    <t>Материал пластик</t>
  </si>
  <si>
    <t>Однослойные, 24*24 см</t>
  </si>
  <si>
    <t>Объем 200 мл</t>
  </si>
  <si>
    <t>Вода питьевая, в бутыле 19 литров, для куллера</t>
  </si>
  <si>
    <t>Перчатки для выкладки готовых изделий</t>
  </si>
  <si>
    <t>Электричество: подключение к сети 220 Вольт и 380 Вольт</t>
  </si>
  <si>
    <t>Поролон + чистящий слой (аброзив)</t>
  </si>
  <si>
    <t>Хлебопечение юниоры</t>
  </si>
  <si>
    <t>Красноярский край</t>
  </si>
  <si>
    <t>КГБПОУ "Красноярский технологический техникум пищевой промышленности"</t>
  </si>
  <si>
    <t>г. Красноярск, ул. Партизана Железняка, д. 13</t>
  </si>
  <si>
    <t>Шкаф шоковой заморозки</t>
  </si>
  <si>
    <t xml:space="preserve">АТТ05 (встр. агрегат) Температурный режим охлаждения от 90 до 3°C, температурный режим заморозкиот 90 до -18°C. Цикл охлаждения 90 мин. Подключение -220 В, мощность - 1,257 кВт,  количество уровней - 5, противни 60х40, Размеры: (Ш -800 мм., Глубина -700 мм., Высота -900 мм.),   </t>
  </si>
  <si>
    <t>Стол-тумба</t>
  </si>
  <si>
    <t>СПС Л/П Техно-ТТ, без борта 
 нержавеющая сталь, полка, выдвижные ящики,  900/600/850</t>
  </si>
  <si>
    <t xml:space="preserve">Кондиционер </t>
  </si>
  <si>
    <t>BALLU BPAC-07 CM, напольный, мобильный, охлаждаемая площадь 20 м2, инверторное управление,  напряжение -220 В, мощность 0,79 кВт, ур. шума 51/45. Размеры: (Ш -270 мм., Глубина -480 мм., Высота -695 мм.)</t>
  </si>
  <si>
    <t>Льдогенератор</t>
  </si>
  <si>
    <t xml:space="preserve">GASTRORAG IMS-50, напряжение -220 В, производительность 50 кг/с, чешуйчатый лед, вместимость бункера 10 кг, Размеры: (Ш -398 мм., Глубина -542 мм., Высота -732 мм.),  </t>
  </si>
  <si>
    <t xml:space="preserve">Тестораскаточная машина </t>
  </si>
  <si>
    <t>WLBake DSF 600-1200, напряжение 380 В, напольная, управление комплектация педалями, управления реверсивным движением конвейерной ленты машины. (рычажное/кнопочное). 2 скалки в комплекте.Выдвижные лотки, для предотвращения падения теста. Толщина раскатываемого слоя 0,5-45 мм, размер транспортной ленты 430х810. Размеры: (Ш -3290 мм., Глубина -1060 мм., Высота -1170 мм.) </t>
  </si>
  <si>
    <t>стол-парта, Ш1200*Г500*В520-640ММ</t>
  </si>
  <si>
    <t>Шкаф для одежды</t>
  </si>
  <si>
    <t>металический, модульный сборный ШРС-11дс-300</t>
  </si>
  <si>
    <t>Стул с пюпитром</t>
  </si>
  <si>
    <t>пластик</t>
  </si>
  <si>
    <t xml:space="preserve">Стол переговорный </t>
  </si>
  <si>
    <t xml:space="preserve">арт Б351, 880х880х760  </t>
  </si>
  <si>
    <t>ИЗО/ТК-3, ткань</t>
  </si>
  <si>
    <t>Напольно-гардеробная вешалка</t>
  </si>
  <si>
    <t>Н-1800ММ ВС-2, 10 крючков</t>
  </si>
  <si>
    <t>МФУ (принтер, сканер) лазерный KYOCERA Ecosys M2540DN</t>
  </si>
  <si>
    <t>цветная лазерная печать, макс. формат печати A4 (210 × 297 мм)</t>
  </si>
  <si>
    <t>Ноутбук  DELL Inspiron 5570</t>
  </si>
  <si>
    <t>15.6", Intel Core i3 6006U 2.0ГГц, 4Гб, 256Гб SSD, AMD Radeon R530 - 2048 Мб, DVD-RW, Linux, 5570-2882, черный</t>
  </si>
  <si>
    <t xml:space="preserve">с кнопкой, длина 3 метра, тип провода ПВС </t>
  </si>
  <si>
    <t xml:space="preserve">Стол производственный </t>
  </si>
  <si>
    <t>KAYMAN СЦ-242/1506, Нержавеющий, без борта, сплошная полка, Размеры: (Ш -1500 мм., Глубина -600 мм., Высота -850 мм.)</t>
  </si>
  <si>
    <r>
      <t>Весы для простого взвешивания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 xml:space="preserve"> </t>
    </r>
  </si>
  <si>
    <t>CAS AD-20Н, дискретность 2 г, предел взвешивания: 20 кг, Размер платформы: 335х210 мм</t>
  </si>
  <si>
    <t>Шкаф холодильный комбинированный</t>
  </si>
  <si>
    <t>Carboma RF700,напряжение -220 В, мощность - 0,417кВт,  количество уровней - 6,     температурный режим холодильной части 0-7°С, температурный режим морозильной части от-13 до 0°С, электронное управление с индикацией температуры, Размеры: (Ш -825 мм., Глубина -755 мм., Высота -1900 мм.)</t>
  </si>
  <si>
    <t>Стеллажный комплекс ДиКом СТ-031-СК600</t>
  </si>
  <si>
    <t>Размеры: (Ш -3300 мм., Глубина -600 мм., Высота -2067 мм.) из отдельных элементов: полок, ящиков</t>
  </si>
  <si>
    <t xml:space="preserve">Стеллаж  </t>
  </si>
  <si>
    <t xml:space="preserve"> С-4-0,4/1,5/1,6, нерж сталь, Для хранения посуды и пищевых продуктов, 4 полки. Размеры: (Ш -1500 мм., Глубина -400 мм., Высота -1600 мм.)</t>
  </si>
  <si>
    <t>1200х600, нерж</t>
  </si>
  <si>
    <t>Смеситель для горячей и холодной воды</t>
  </si>
  <si>
    <t>Размер картриджа: 35 мм, вид излива: поворотный, длина излива: 186 мм, хром</t>
  </si>
  <si>
    <t>Нож поварской</t>
  </si>
  <si>
    <t>115 мм, 200 мм., нерж</t>
  </si>
  <si>
    <t xml:space="preserve">деревянная, бамбук, 530х260х15 мм </t>
  </si>
  <si>
    <t xml:space="preserve">Бак для мусора </t>
  </si>
  <si>
    <t>с крышкой, пластик, 60 л</t>
  </si>
  <si>
    <t>Средства для уборки</t>
  </si>
  <si>
    <t>Набор Vileda Совок + щетка на длинной ручке</t>
  </si>
  <si>
    <t>Tecnoeka EKF 664 TC , 935х930х825, напр 380 В, мощность 10,5кВт, количество уровней: 6, размер противня 60х40, расстояние между уровнями 80 мм,температурный режим от 30 до 260 °С, управление электронное, пароувлажнение</t>
  </si>
  <si>
    <t>Tecnoeka EKL 1264, 935х910х800, напр 220 В, мощность 2,4 кВт, уровней: 12, температурный режим от 30 до 60 °С, расстояние между уровнями 75 мм</t>
  </si>
  <si>
    <t>Печь подовая</t>
  </si>
  <si>
    <t>UNOX XEBDC-02EU-D, напр 380 В, количество камер (подов) -1, количество уровней в одной камере-2, противни 600х400 мм, температурный режим 260 °С, мощность 5.7 кВт. Ручной и автоматический режимы работы, подача влажности в камеру (от 10 до 100%). 860х1150х400</t>
  </si>
  <si>
    <t>Подставка для подовой печи</t>
  </si>
  <si>
    <t>UNOX XWVRC-0021-H, Ширина - 842 мм Глубина - 864 мм Высота - 692 мм, тип подставки - открытый</t>
  </si>
  <si>
    <t>с бортом, сплошная полка  СП-3/1500/600- 860, нерж.</t>
  </si>
  <si>
    <t>Стол с охлаждаемой поверхностью</t>
  </si>
  <si>
    <t>Hicold SO-12/6 (внутренний агрегат), Напряжение 220 В, нержавейющий, без борта, 1200х600х850, температурный режим от 2 до 10°C(используется в качестве рабочей поверхности без функции охлаждения)</t>
  </si>
  <si>
    <t>CAS AD-5, для простого взвешивания, Наибольший предел взвешивания (кг): 5, Наименьший предел взвешивания (кг): 0,02, Дискретность (г): 1, Количество символов: 5, Предел взвешивания (кг): 5</t>
  </si>
  <si>
    <t>EKSI ИПЭ-1 Б, Напряжение 220 В, настольная, количество конфорок -1, защита от перегрева, индикатор наличия посуды</t>
  </si>
  <si>
    <t xml:space="preserve">Миксер планетарный Bear Varimixer TEDDY 5L Напряжение 220 В, Мощность 0,5 кВт. Настольный, ёмкость 5 литров, скорость 75-420 об/мин, подъемная траверса. В комплекте дежа из нержавеющей стали, загрузочный лоток, крюк, лопатка, венчик. </t>
  </si>
  <si>
    <t>SINMAG SМ-25 спиральный, обьем дежи 46 л,  загрузка теста 25 кг, количество скоростей 2, механизм крепления чаши: не сьёмная. Механизм поднятия головы неподъемная траверса. Напряжение 380 В,  мощность 2,2 кВт.  Габариты 550*830*1050. Оснащение  электромеханической панелью управления и таймером</t>
  </si>
  <si>
    <t xml:space="preserve">Шкаф холодильный комбинированный  </t>
  </si>
  <si>
    <t>ШХК-400М, Напряжение 220  В, мощность - 0,25кВт. Рабочий диапазон: 0…+7 / -13˚С. Габариты 750х750х1870мм, объем холодильной части 200 л, объем морозильной части 200 л, охлаждение статическое, количество полок: 4</t>
  </si>
  <si>
    <t>Стол с моечной ванной  (правая-, левая)</t>
  </si>
  <si>
    <t>ATESY ВСМЦ-1/1200Н с левым/правым столом, Нержавеющая, с бортом, Размеры: (Ш -1200 мм., Глубина -600 мм., Высота -850 мм.)</t>
  </si>
  <si>
    <t xml:space="preserve">Тележка шпилька </t>
  </si>
  <si>
    <t>КШ - 4 (сварн.,нерж.,12 уровней,размер листа 400х600)</t>
  </si>
  <si>
    <t xml:space="preserve">Зонт вытяжной </t>
  </si>
  <si>
    <t>островной, OS3N1216, нерж., 350х1200х1600</t>
  </si>
  <si>
    <t>Пластик, универсальные, циферблат, питание: батарейки</t>
  </si>
  <si>
    <t xml:space="preserve">Контейнер передвижной </t>
  </si>
  <si>
    <t>Cambro IBS20 148 на колёсах, объёмом 81 л, с пластиковой прозрачной крышкой</t>
  </si>
  <si>
    <t>Набор досок разделочных</t>
  </si>
  <si>
    <t>пластик, 6 шт. (жёлтая, белая, красная, зелёная, синяя, коричневая), 400х300</t>
  </si>
  <si>
    <t>наборов</t>
  </si>
  <si>
    <t>Подставка для разделочных досок</t>
  </si>
  <si>
    <t>металическая, настольная, вместимость 6 досок</t>
  </si>
  <si>
    <t>Скалка для теста</t>
  </si>
  <si>
    <t>деревянная гладкая, 40 см</t>
  </si>
  <si>
    <t xml:space="preserve">Нож кухонный </t>
  </si>
  <si>
    <t>универсальный, длина лезвия 16 см</t>
  </si>
  <si>
    <t>Нож ролик</t>
  </si>
  <si>
    <t>нерж. сталь, пластик</t>
  </si>
  <si>
    <t>Скребок для теста</t>
  </si>
  <si>
    <t>трапеция, пластик</t>
  </si>
  <si>
    <t xml:space="preserve">Скребок для теста </t>
  </si>
  <si>
    <t>трапеция, нерж. сталь</t>
  </si>
  <si>
    <t xml:space="preserve">Пульверизатор </t>
  </si>
  <si>
    <t>для воды ручной, 0,5 л</t>
  </si>
  <si>
    <t xml:space="preserve">Совок </t>
  </si>
  <si>
    <t>для сыпучих продуктов, пластик, 0,5 л</t>
  </si>
  <si>
    <t>для сыпучих продуктов, пластик, 1 л</t>
  </si>
  <si>
    <t xml:space="preserve">Сито с ручкой </t>
  </si>
  <si>
    <t>нерж. сталь, диаметр 7 см</t>
  </si>
  <si>
    <t>нерж. сталь, диаметр 14 см</t>
  </si>
  <si>
    <t xml:space="preserve">Венчик </t>
  </si>
  <si>
    <t>нерж. сталь, 25 см</t>
  </si>
  <si>
    <t xml:space="preserve">Тёрка </t>
  </si>
  <si>
    <t>четырёхгранная, нерж. Сталь</t>
  </si>
  <si>
    <t xml:space="preserve">Мерный кувшин </t>
  </si>
  <si>
    <t>из полипропилена, 2 л</t>
  </si>
  <si>
    <t>Мерный кувшин</t>
  </si>
  <si>
    <t>из полипропилена, 1 л</t>
  </si>
  <si>
    <t xml:space="preserve">Лопатка </t>
  </si>
  <si>
    <t>силиконовая, термостойкая</t>
  </si>
  <si>
    <t xml:space="preserve">Кисть </t>
  </si>
  <si>
    <t>силиконовая, плоская</t>
  </si>
  <si>
    <t>Кисть пекарская</t>
  </si>
  <si>
    <t>натуральная щетина</t>
  </si>
  <si>
    <t>Ножницы кухонные</t>
  </si>
  <si>
    <t>Ложка столовая</t>
  </si>
  <si>
    <t>нерж сталь</t>
  </si>
  <si>
    <t>Сотейник с крышкой</t>
  </si>
  <si>
    <t>нерж. 1,8 л для индукционной плиты</t>
  </si>
  <si>
    <t>Кастрюля</t>
  </si>
  <si>
    <t>нерж. 3 л для индукционной плиты</t>
  </si>
  <si>
    <t xml:space="preserve">Сковорода </t>
  </si>
  <si>
    <t>для  индукционной  плиты с ручкой, 24 см</t>
  </si>
  <si>
    <t>Подставка для столовых приборов</t>
  </si>
  <si>
    <t>нерж. сталь</t>
  </si>
  <si>
    <t xml:space="preserve">Таз  пластиковый  </t>
  </si>
  <si>
    <t>для пищевых продуктов, 6,5 л</t>
  </si>
  <si>
    <t xml:space="preserve">Миска </t>
  </si>
  <si>
    <t>глубокая, нерж, 3,2 л</t>
  </si>
  <si>
    <t>глубокая, нерж, 1,8 л</t>
  </si>
  <si>
    <t>глубокая, нерж, 1,0 л</t>
  </si>
  <si>
    <t>глубокая, нерж, 0,5 л</t>
  </si>
  <si>
    <t xml:space="preserve">Пластиковый  контейнер  для  теста </t>
  </si>
  <si>
    <t>с крышкой (прозрачный, прямоугольный), 16 л</t>
  </si>
  <si>
    <t>с крышкой (прозрачный, прямоугольный), 10 л</t>
  </si>
  <si>
    <t>с крышкой (прозрачный, прямоугольный), 8 л</t>
  </si>
  <si>
    <t>с крышкой (прозрачный, прямоугольный), 5 л</t>
  </si>
  <si>
    <t>с крышкой, прозрачный,круглый, 2 л</t>
  </si>
  <si>
    <t>Поднос столовый</t>
  </si>
  <si>
    <t>пластик, прямоугольный, 25х525х325</t>
  </si>
  <si>
    <t>пластик, 18 л</t>
  </si>
  <si>
    <t>для пекарей с длинным манжетом</t>
  </si>
  <si>
    <t>Вилки пластик (эксперты)</t>
  </si>
  <si>
    <t>Тарелки пластик   d15-20   (эксперты)</t>
  </si>
  <si>
    <t xml:space="preserve">Бумажные полотенца, рулон </t>
  </si>
  <si>
    <t xml:space="preserve">Губка для мытья посуды </t>
  </si>
  <si>
    <t>Полотенца х/б, рулон</t>
  </si>
  <si>
    <t>Салфетки бумажные  1х100</t>
  </si>
  <si>
    <t>Контейнеры 1000мл</t>
  </si>
  <si>
    <t>Стаканы одноразовые 200мл</t>
  </si>
  <si>
    <t>Пакеты для мусора 60 л</t>
  </si>
  <si>
    <t xml:space="preserve">Пакеты для мусора 200 л </t>
  </si>
  <si>
    <t>Чашки пластиковые для горяч. (эксперты)</t>
  </si>
  <si>
    <t>А4</t>
  </si>
  <si>
    <t xml:space="preserve">Вода 19л. </t>
  </si>
  <si>
    <t>белая, А-4</t>
  </si>
  <si>
    <t>с синей пастой</t>
  </si>
  <si>
    <t>Пластик, метал, размер скоб 10</t>
  </si>
  <si>
    <t>169 мм, Attache, с пласт. эллиптич. Ручками</t>
  </si>
  <si>
    <t>Память USB Flash 32 ГБ</t>
  </si>
  <si>
    <t>Прозрачная клеящая лента Gigant 48мм х 60м GIT-31</t>
  </si>
  <si>
    <t>Рулетка GROSS Ergonomisch 5 м x 25 мм, магнитный обрезиненный зацеп</t>
  </si>
  <si>
    <t>для бумаги с зажимом сверху А4</t>
  </si>
  <si>
    <t>Пластик, 10 л</t>
  </si>
  <si>
    <t>Пергамент силиконизированный</t>
  </si>
  <si>
    <t>листы 600*400 мм</t>
  </si>
  <si>
    <t xml:space="preserve">Бумажные полотенца </t>
  </si>
  <si>
    <t>рулон 100 шт.</t>
  </si>
  <si>
    <t>Полотенца х/б</t>
  </si>
  <si>
    <t>Контейнеры одноразовые из плотного пластика для пищ продуктов 500мл</t>
  </si>
  <si>
    <t>прозрачные с крышкой</t>
  </si>
  <si>
    <t>Контейнеры одноразовые из плотного пластика для пищ продуктов 300мл</t>
  </si>
  <si>
    <t>полиэтилен, без ручек</t>
  </si>
  <si>
    <t>Стрейч-пленка для ручной упаковки, 10 мкм</t>
  </si>
  <si>
    <t>в рулоне для пищевых продуктов</t>
  </si>
  <si>
    <t>Пленка для накрывания тестовых заготовок</t>
  </si>
  <si>
    <t>45 микрон, размер 50х50 см</t>
  </si>
  <si>
    <t xml:space="preserve">Моющие средства </t>
  </si>
  <si>
    <t xml:space="preserve">0,5% жидкость Ника </t>
  </si>
  <si>
    <t>гигиенические одноразовые</t>
  </si>
  <si>
    <t xml:space="preserve">Скатерть для презентационного стола </t>
  </si>
  <si>
    <t>Белая бумажная, 1200*80 см</t>
  </si>
  <si>
    <t>Губернюк Татьяна Александровна</t>
  </si>
  <si>
    <t>taguber77@mail.ru</t>
  </si>
  <si>
    <t>Региональный этап чемпионата "Профессионалы"</t>
  </si>
  <si>
    <t>14.02.2026 - 18.02.2026</t>
  </si>
  <si>
    <t>Кабина София Владимировна</t>
  </si>
  <si>
    <t>Sofiyakabina12032003@bk.ru</t>
  </si>
  <si>
    <t>14.02.2026-18.02.2026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</si>
</sst>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0"/>
      <color rgb="FF1F1F1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184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13" fillId="0" borderId="19" xfId="0" applyFont="1" applyBorder="1" applyAlignment="1">
      <alignment vertical="top" wrapText="1"/>
    </xf>
    <xf numFmtId="0" fontId="12" fillId="0" borderId="1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5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5" fillId="0" borderId="19" xfId="0" applyFont="1" applyBorder="1" applyAlignment="1">
      <alignment horizontal="left" vertical="top" wrapText="1"/>
    </xf>
    <xf numFmtId="0" fontId="10" fillId="0" borderId="0" xfId="1" applyFont="1"/>
    <xf numFmtId="0" fontId="1" fillId="0" borderId="0" xfId="1"/>
    <xf numFmtId="0" fontId="16" fillId="5" borderId="19" xfId="0" applyFont="1" applyFill="1" applyBorder="1" applyAlignment="1">
      <alignment vertical="center" wrapText="1"/>
    </xf>
    <xf numFmtId="0" fontId="16" fillId="0" borderId="19" xfId="0" applyFont="1" applyBorder="1" applyAlignment="1">
      <alignment vertical="center"/>
    </xf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19" xfId="0" applyFont="1" applyBorder="1" applyAlignment="1">
      <alignment wrapText="1"/>
    </xf>
    <xf numFmtId="0" fontId="19" fillId="0" borderId="19" xfId="0" applyFont="1" applyBorder="1" applyAlignment="1">
      <alignment horizontal="right" wrapText="1"/>
    </xf>
    <xf numFmtId="0" fontId="8" fillId="0" borderId="0" xfId="1" applyFont="1" applyFill="1" applyBorder="1" applyAlignment="1"/>
    <xf numFmtId="0" fontId="18" fillId="0" borderId="0" xfId="1" applyFont="1" applyFill="1" applyBorder="1" applyAlignment="1">
      <alignment vertical="center" wrapText="1"/>
    </xf>
    <xf numFmtId="0" fontId="1" fillId="0" borderId="0" xfId="1"/>
    <xf numFmtId="0" fontId="11" fillId="0" borderId="19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" fillId="0" borderId="0" xfId="1"/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Border="1"/>
    <xf numFmtId="0" fontId="11" fillId="0" borderId="1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1" fillId="0" borderId="1" xfId="1" applyFont="1" applyBorder="1"/>
    <xf numFmtId="0" fontId="11" fillId="0" borderId="6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/>
    </xf>
    <xf numFmtId="0" fontId="11" fillId="0" borderId="19" xfId="1" applyFont="1" applyBorder="1" applyAlignment="1">
      <alignment vertical="center" wrapText="1"/>
    </xf>
    <xf numFmtId="0" fontId="11" fillId="0" borderId="5" xfId="1" applyFont="1" applyBorder="1"/>
    <xf numFmtId="0" fontId="11" fillId="0" borderId="1" xfId="1" applyFont="1" applyBorder="1" applyAlignment="1">
      <alignment horizontal="left" vertical="center" wrapText="1"/>
    </xf>
    <xf numFmtId="0" fontId="11" fillId="0" borderId="19" xfId="0" applyFont="1" applyBorder="1" applyAlignment="1">
      <alignment vertical="center" wrapText="1"/>
    </xf>
    <xf numFmtId="0" fontId="15" fillId="0" borderId="19" xfId="0" applyFont="1" applyBorder="1" applyAlignment="1">
      <alignment horizontal="left" vertical="center" wrapText="1"/>
    </xf>
    <xf numFmtId="0" fontId="13" fillId="0" borderId="19" xfId="1" applyFont="1" applyBorder="1" applyAlignment="1">
      <alignment horizontal="center" vertical="center"/>
    </xf>
    <xf numFmtId="0" fontId="16" fillId="6" borderId="19" xfId="0" applyFont="1" applyFill="1" applyBorder="1" applyAlignment="1">
      <alignment horizontal="left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left" vertical="center" wrapText="1"/>
    </xf>
    <xf numFmtId="0" fontId="11" fillId="0" borderId="19" xfId="1" applyFont="1" applyBorder="1" applyAlignment="1">
      <alignment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center" wrapText="1"/>
    </xf>
    <xf numFmtId="0" fontId="13" fillId="0" borderId="19" xfId="0" applyFont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left"/>
    </xf>
    <xf numFmtId="0" fontId="13" fillId="0" borderId="1" xfId="1" applyFont="1" applyBorder="1"/>
    <xf numFmtId="0" fontId="2" fillId="0" borderId="0" xfId="1" applyFont="1"/>
    <xf numFmtId="0" fontId="2" fillId="0" borderId="5" xfId="1" applyFont="1" applyBorder="1" applyAlignment="1">
      <alignment horizontal="center" vertical="center" wrapText="1"/>
    </xf>
    <xf numFmtId="0" fontId="1" fillId="0" borderId="0" xfId="1"/>
    <xf numFmtId="0" fontId="11" fillId="0" borderId="2" xfId="1" applyFont="1" applyBorder="1" applyAlignment="1">
      <alignment vertical="center"/>
    </xf>
    <xf numFmtId="0" fontId="13" fillId="0" borderId="19" xfId="0" applyFont="1" applyBorder="1" applyAlignment="1">
      <alignment vertical="center" wrapText="1"/>
    </xf>
    <xf numFmtId="0" fontId="2" fillId="0" borderId="19" xfId="1" applyFont="1" applyBorder="1" applyAlignment="1">
      <alignment wrapText="1"/>
    </xf>
    <xf numFmtId="0" fontId="1" fillId="0" borderId="0" xfId="1"/>
    <xf numFmtId="0" fontId="14" fillId="0" borderId="19" xfId="2" applyBorder="1" applyAlignment="1">
      <alignment horizontal="right" wrapText="1"/>
    </xf>
    <xf numFmtId="0" fontId="11" fillId="9" borderId="19" xfId="2" applyFont="1" applyFill="1" applyBorder="1" applyAlignment="1">
      <alignment horizontal="left" vertical="top" wrapText="1"/>
    </xf>
    <xf numFmtId="0" fontId="13" fillId="0" borderId="24" xfId="0" applyFont="1" applyBorder="1" applyAlignment="1">
      <alignment vertical="center" wrapText="1"/>
    </xf>
    <xf numFmtId="0" fontId="11" fillId="9" borderId="24" xfId="2" applyFont="1" applyFill="1" applyBorder="1" applyAlignment="1">
      <alignment horizontal="left" vertical="top" wrapText="1"/>
    </xf>
    <xf numFmtId="0" fontId="11" fillId="0" borderId="24" xfId="1" applyFont="1" applyBorder="1" applyAlignment="1">
      <alignment horizontal="center" vertical="center"/>
    </xf>
    <xf numFmtId="0" fontId="21" fillId="0" borderId="19" xfId="0" applyFont="1" applyBorder="1" applyAlignment="1">
      <alignment vertical="center" wrapText="1"/>
    </xf>
    <xf numFmtId="0" fontId="11" fillId="9" borderId="23" xfId="2" applyFont="1" applyFill="1" applyBorder="1" applyAlignment="1">
      <alignment horizontal="left" vertical="top" wrapText="1"/>
    </xf>
    <xf numFmtId="0" fontId="11" fillId="9" borderId="19" xfId="0" applyFont="1" applyFill="1" applyBorder="1" applyAlignment="1">
      <alignment horizontal="left" vertical="center" wrapText="1"/>
    </xf>
    <xf numFmtId="0" fontId="11" fillId="0" borderId="22" xfId="1" applyFont="1" applyBorder="1" applyAlignment="1">
      <alignment horizontal="center" vertical="center" wrapText="1"/>
    </xf>
    <xf numFmtId="0" fontId="11" fillId="0" borderId="2" xfId="1" applyFont="1" applyBorder="1" applyAlignment="1">
      <alignment wrapText="1"/>
    </xf>
    <xf numFmtId="0" fontId="11" fillId="0" borderId="19" xfId="0" applyFont="1" applyBorder="1"/>
    <xf numFmtId="0" fontId="11" fillId="0" borderId="5" xfId="1" applyFont="1" applyBorder="1" applyAlignment="1">
      <alignment horizontal="center" vertical="center"/>
    </xf>
    <xf numFmtId="0" fontId="11" fillId="0" borderId="0" xfId="0" applyFont="1" applyAlignment="1">
      <alignment wrapText="1"/>
    </xf>
    <xf numFmtId="0" fontId="11" fillId="9" borderId="19" xfId="0" applyFont="1" applyFill="1" applyBorder="1" applyAlignment="1">
      <alignment horizontal="left" vertical="top" wrapText="1"/>
    </xf>
    <xf numFmtId="0" fontId="11" fillId="9" borderId="19" xfId="2" applyFont="1" applyFill="1" applyBorder="1" applyAlignment="1">
      <alignment horizontal="left" vertical="center" wrapText="1"/>
    </xf>
    <xf numFmtId="0" fontId="11" fillId="9" borderId="19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1" fillId="9" borderId="19" xfId="2" applyFont="1" applyFill="1" applyBorder="1" applyAlignment="1">
      <alignment vertical="top" wrapText="1"/>
    </xf>
    <xf numFmtId="0" fontId="11" fillId="9" borderId="19" xfId="0" applyFont="1" applyFill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1" fillId="0" borderId="19" xfId="0" applyFont="1" applyBorder="1" applyAlignment="1">
      <alignment vertical="top" wrapText="1"/>
    </xf>
    <xf numFmtId="0" fontId="11" fillId="9" borderId="19" xfId="0" applyFont="1" applyFill="1" applyBorder="1" applyAlignment="1">
      <alignment horizontal="justify" vertical="center" wrapText="1"/>
    </xf>
    <xf numFmtId="0" fontId="23" fillId="9" borderId="19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vertical="top" wrapText="1"/>
    </xf>
    <xf numFmtId="0" fontId="2" fillId="0" borderId="19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9" borderId="19" xfId="2" applyFont="1" applyFill="1" applyBorder="1" applyAlignment="1">
      <alignment horizontal="left" vertical="top" wrapText="1"/>
    </xf>
    <xf numFmtId="0" fontId="2" fillId="9" borderId="19" xfId="0" applyFont="1" applyFill="1" applyBorder="1" applyAlignment="1">
      <alignment vertical="center" wrapText="1"/>
    </xf>
    <xf numFmtId="0" fontId="24" fillId="0" borderId="19" xfId="0" applyFont="1" applyBorder="1" applyAlignment="1">
      <alignment vertical="center" wrapText="1"/>
    </xf>
    <xf numFmtId="0" fontId="12" fillId="0" borderId="19" xfId="0" applyFont="1" applyBorder="1" applyAlignment="1">
      <alignment vertical="top" wrapText="1"/>
    </xf>
    <xf numFmtId="0" fontId="2" fillId="9" borderId="24" xfId="0" applyFont="1" applyFill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9" borderId="19" xfId="2" applyFont="1" applyFill="1" applyBorder="1" applyAlignment="1">
      <alignment vertical="top" wrapText="1"/>
    </xf>
    <xf numFmtId="0" fontId="2" fillId="9" borderId="23" xfId="0" applyFont="1" applyFill="1" applyBorder="1" applyAlignment="1">
      <alignment vertical="center" wrapText="1"/>
    </xf>
    <xf numFmtId="0" fontId="12" fillId="0" borderId="19" xfId="0" applyFont="1" applyBorder="1" applyAlignment="1">
      <alignment wrapText="1"/>
    </xf>
    <xf numFmtId="0" fontId="2" fillId="9" borderId="19" xfId="0" applyFont="1" applyFill="1" applyBorder="1" applyAlignment="1">
      <alignment vertical="top" wrapText="1"/>
    </xf>
    <xf numFmtId="0" fontId="12" fillId="0" borderId="19" xfId="0" applyFont="1" applyBorder="1"/>
    <xf numFmtId="0" fontId="2" fillId="0" borderId="19" xfId="0" applyFont="1" applyBorder="1" applyAlignment="1">
      <alignment horizontal="left" vertical="center" wrapText="1"/>
    </xf>
    <xf numFmtId="0" fontId="12" fillId="0" borderId="0" xfId="0" applyFont="1" applyAlignment="1">
      <alignment vertical="top" wrapText="1"/>
    </xf>
    <xf numFmtId="0" fontId="2" fillId="0" borderId="19" xfId="0" applyFont="1" applyBorder="1" applyAlignment="1">
      <alignment horizontal="justify" vertical="top" wrapText="1"/>
    </xf>
    <xf numFmtId="0" fontId="12" fillId="0" borderId="24" xfId="0" applyFont="1" applyBorder="1" applyAlignment="1">
      <alignment wrapText="1"/>
    </xf>
    <xf numFmtId="0" fontId="12" fillId="0" borderId="24" xfId="0" applyFont="1" applyBorder="1" applyAlignment="1">
      <alignment vertical="top" wrapText="1"/>
    </xf>
    <xf numFmtId="0" fontId="2" fillId="0" borderId="25" xfId="1" applyFont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justify" vertical="center" wrapText="1"/>
    </xf>
    <xf numFmtId="0" fontId="2" fillId="0" borderId="16" xfId="1" applyFont="1" applyBorder="1" applyAlignment="1">
      <alignment horizontal="center" vertical="center" wrapText="1"/>
    </xf>
    <xf numFmtId="0" fontId="23" fillId="9" borderId="19" xfId="0" applyNumberFormat="1" applyFont="1" applyFill="1" applyBorder="1" applyAlignment="1">
      <alignment horizontal="left" vertical="top" wrapText="1"/>
    </xf>
    <xf numFmtId="0" fontId="2" fillId="0" borderId="20" xfId="1" applyFont="1" applyBorder="1" applyAlignment="1">
      <alignment horizontal="left" vertical="center" wrapText="1"/>
    </xf>
    <xf numFmtId="0" fontId="15" fillId="0" borderId="19" xfId="1" applyFont="1" applyBorder="1" applyAlignment="1">
      <alignment horizontal="left" vertical="center" wrapText="1"/>
    </xf>
    <xf numFmtId="0" fontId="11" fillId="5" borderId="1" xfId="1" applyFont="1" applyFill="1" applyBorder="1" applyAlignment="1">
      <alignment vertical="center" wrapText="1"/>
    </xf>
    <xf numFmtId="0" fontId="11" fillId="5" borderId="15" xfId="1" applyFont="1" applyFill="1" applyBorder="1" applyAlignment="1">
      <alignment vertical="center" wrapText="1"/>
    </xf>
    <xf numFmtId="0" fontId="11" fillId="0" borderId="19" xfId="1" applyFont="1" applyBorder="1" applyAlignment="1">
      <alignment horizontal="justify" vertical="center" wrapText="1"/>
    </xf>
    <xf numFmtId="0" fontId="11" fillId="9" borderId="0" xfId="2" applyFont="1" applyFill="1" applyBorder="1" applyAlignment="1">
      <alignment vertical="center" wrapText="1"/>
    </xf>
    <xf numFmtId="0" fontId="7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8" fillId="7" borderId="0" xfId="1" applyFont="1" applyFill="1" applyBorder="1" applyAlignment="1">
      <alignment horizontal="center" vertical="center" wrapText="1"/>
    </xf>
    <xf numFmtId="0" fontId="8" fillId="8" borderId="0" xfId="1" applyFont="1" applyFill="1" applyBorder="1" applyAlignment="1">
      <alignment horizontal="center"/>
    </xf>
    <xf numFmtId="0" fontId="8" fillId="7" borderId="0" xfId="1" applyFont="1" applyFill="1" applyBorder="1" applyAlignment="1">
      <alignment horizontal="center" vertical="center" wrapText="1"/>
    </xf>
    <xf numFmtId="0" fontId="5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2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11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10" xfId="1" applyFont="1" applyFill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2" fillId="0" borderId="11" xfId="1" applyFont="1" applyBorder="1" applyAlignment="1">
      <alignment horizontal="left" vertical="top" wrapText="1"/>
    </xf>
    <xf numFmtId="0" fontId="12" fillId="0" borderId="0" xfId="1" applyFont="1"/>
    <xf numFmtId="0" fontId="12" fillId="0" borderId="10" xfId="1" applyFont="1" applyBorder="1"/>
    <xf numFmtId="0" fontId="12" fillId="0" borderId="0" xfId="1" applyFont="1" applyBorder="1"/>
    <xf numFmtId="0" fontId="5" fillId="2" borderId="21" xfId="1" applyFont="1" applyFill="1" applyBorder="1" applyAlignment="1">
      <alignment horizontal="center" vertical="center"/>
    </xf>
    <xf numFmtId="0" fontId="12" fillId="0" borderId="9" xfId="1" applyFont="1" applyBorder="1" applyAlignment="1">
      <alignment horizontal="left" vertical="top" wrapText="1"/>
    </xf>
    <xf numFmtId="0" fontId="12" fillId="0" borderId="8" xfId="1" applyFont="1" applyBorder="1"/>
    <xf numFmtId="0" fontId="12" fillId="0" borderId="7" xfId="1" applyFont="1" applyBorder="1"/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2" fillId="0" borderId="0" xfId="1" applyFont="1" applyAlignment="1">
      <alignment horizontal="right"/>
    </xf>
    <xf numFmtId="0" fontId="20" fillId="2" borderId="4" xfId="1" applyFont="1" applyFill="1" applyBorder="1" applyAlignment="1">
      <alignment horizontal="center" vertical="center"/>
    </xf>
    <xf numFmtId="0" fontId="20" fillId="0" borderId="0" xfId="1" applyFont="1" applyBorder="1"/>
    <xf numFmtId="0" fontId="20" fillId="0" borderId="3" xfId="1" applyFont="1" applyBorder="1"/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8" fillId="7" borderId="16" xfId="1" applyFont="1" applyFill="1" applyBorder="1" applyAlignment="1">
      <alignment horizontal="center" vertical="center" wrapText="1"/>
    </xf>
    <xf numFmtId="0" fontId="25" fillId="0" borderId="0" xfId="0" applyFont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5;&#1043;.%20&#1063;&#1045;&#1052;.%202025%20&#1075;/&#1050;&#1086;&#1085;&#1082;&#1091;&#1088;&#1089;&#1085;&#1072;&#1103;%20&#1076;&#1086;&#1082;&#1091;&#1084;&#1077;&#1085;&#1090;&#1072;&#1094;&#1080;&#1103;/&#1044;&#1086;&#1082;&#1091;&#1084;&#1077;&#1085;&#1090;&#1099;%20&#1076;&#1083;&#1103;%20&#1089;&#1086;&#1075;&#1083;&#1072;&#1089;&#1086;&#1074;&#1072;&#1085;&#1080;&#1103;/&#1048;&#1085;&#1092;&#1088;&#1072;&#1089;&#1090;&#1088;&#1091;&#1082;&#1090;&#1091;&#1088;&#1085;&#1099;&#1081;%20&#1083;&#1080;&#1089;&#109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Информация о Чемпионате"/>
      <sheetName val="Общая инфраструктура"/>
      <sheetName val="Рабочее место конкурсантов"/>
      <sheetName val="Расходные материалы"/>
      <sheetName val="Личный инструмент участника"/>
    </sheetNames>
    <sheetDataSet>
      <sheetData sheetId="0">
        <row r="4">
          <cell r="B4" t="str">
            <v>Региональный этап чемпионата "Профессионалы"</v>
          </cell>
        </row>
        <row r="6">
          <cell r="B6" t="str">
            <v>Краевое государственное бюджетное профессиональное образовательное учреждение «Красноярский технологический техникум пищевой промышленности»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ofiyakabina12032003@bk.ru" TargetMode="External"/><Relationship Id="rId1" Type="http://schemas.openxmlformats.org/officeDocument/2006/relationships/hyperlink" Target="mailto:taguber77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7"/>
  <sheetViews>
    <sheetView workbookViewId="0">
      <selection activeCell="B14" sqref="B14"/>
    </sheetView>
  </sheetViews>
  <sheetFormatPr defaultRowHeight="18"/>
  <cols>
    <col min="1" max="1" width="46.5546875" style="32" customWidth="1"/>
    <col min="2" max="2" width="90.5546875" style="33" customWidth="1"/>
  </cols>
  <sheetData>
    <row r="2" spans="1:2">
      <c r="B2" s="32"/>
    </row>
    <row r="3" spans="1:2">
      <c r="A3" s="34" t="s">
        <v>49</v>
      </c>
      <c r="B3" s="35" t="s">
        <v>140</v>
      </c>
    </row>
    <row r="4" spans="1:2">
      <c r="A4" s="34" t="s">
        <v>71</v>
      </c>
      <c r="B4" s="35" t="s">
        <v>320</v>
      </c>
    </row>
    <row r="5" spans="1:2">
      <c r="A5" s="34" t="s">
        <v>48</v>
      </c>
      <c r="B5" s="35" t="s">
        <v>141</v>
      </c>
    </row>
    <row r="6" spans="1:2" ht="36">
      <c r="A6" s="34" t="s">
        <v>59</v>
      </c>
      <c r="B6" s="35" t="s">
        <v>142</v>
      </c>
    </row>
    <row r="7" spans="1:2">
      <c r="A7" s="34" t="s">
        <v>72</v>
      </c>
      <c r="B7" s="35" t="s">
        <v>143</v>
      </c>
    </row>
    <row r="8" spans="1:2">
      <c r="A8" s="34" t="s">
        <v>50</v>
      </c>
      <c r="B8" s="35" t="s">
        <v>321</v>
      </c>
    </row>
    <row r="9" spans="1:2">
      <c r="A9" s="34" t="s">
        <v>51</v>
      </c>
      <c r="B9" s="35" t="s">
        <v>318</v>
      </c>
    </row>
    <row r="10" spans="1:2">
      <c r="A10" s="34" t="s">
        <v>57</v>
      </c>
      <c r="B10" s="77" t="s">
        <v>319</v>
      </c>
    </row>
    <row r="11" spans="1:2">
      <c r="A11" s="34" t="s">
        <v>52</v>
      </c>
      <c r="B11" s="35">
        <v>89131896897</v>
      </c>
    </row>
    <row r="12" spans="1:2">
      <c r="A12" s="34" t="s">
        <v>53</v>
      </c>
      <c r="B12" s="35" t="s">
        <v>322</v>
      </c>
    </row>
    <row r="13" spans="1:2">
      <c r="A13" s="34" t="s">
        <v>58</v>
      </c>
      <c r="B13" s="77" t="s">
        <v>323</v>
      </c>
    </row>
    <row r="14" spans="1:2">
      <c r="A14" s="34" t="s">
        <v>54</v>
      </c>
      <c r="B14" s="35">
        <v>89913735781</v>
      </c>
    </row>
    <row r="15" spans="1:2">
      <c r="A15" s="34" t="s">
        <v>55</v>
      </c>
      <c r="B15" s="35">
        <v>5</v>
      </c>
    </row>
    <row r="16" spans="1:2">
      <c r="A16" s="34" t="s">
        <v>56</v>
      </c>
      <c r="B16" s="35">
        <v>5</v>
      </c>
    </row>
    <row r="17" spans="1:2">
      <c r="A17" s="34" t="s">
        <v>73</v>
      </c>
      <c r="B17" s="35">
        <v>7</v>
      </c>
    </row>
  </sheetData>
  <hyperlinks>
    <hyperlink ref="B10" r:id="rId1"/>
    <hyperlink ref="B13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"/>
  <sheetViews>
    <sheetView tabSelected="1" topLeftCell="A4" zoomScale="119" zoomScaleNormal="150" workbookViewId="0">
      <selection activeCell="G11" sqref="G11:H11"/>
    </sheetView>
  </sheetViews>
  <sheetFormatPr defaultColWidth="14.44140625" defaultRowHeight="14.4"/>
  <cols>
    <col min="1" max="1" width="5.109375" style="40" customWidth="1"/>
    <col min="2" max="2" width="52" style="29" customWidth="1"/>
    <col min="3" max="3" width="30.88671875" style="29" customWidth="1"/>
    <col min="4" max="4" width="22" style="29" customWidth="1"/>
    <col min="5" max="5" width="15.44140625" style="29" customWidth="1"/>
    <col min="6" max="6" width="19.6640625" style="29" bestFit="1" customWidth="1"/>
    <col min="7" max="7" width="14.44140625" style="29" customWidth="1"/>
    <col min="8" max="8" width="25" style="29" bestFit="1" customWidth="1"/>
    <col min="9" max="11" width="8.6640625" style="1" customWidth="1"/>
    <col min="12" max="16384" width="14.44140625" style="1"/>
  </cols>
  <sheetData>
    <row r="1" spans="1:10">
      <c r="A1" s="140" t="s">
        <v>19</v>
      </c>
      <c r="B1" s="141"/>
      <c r="C1" s="141"/>
      <c r="D1" s="141"/>
      <c r="E1" s="141"/>
      <c r="F1" s="141"/>
      <c r="G1" s="141"/>
      <c r="H1" s="141"/>
      <c r="I1" s="30"/>
      <c r="J1" s="30"/>
    </row>
    <row r="2" spans="1:10" s="26" customFormat="1" ht="21">
      <c r="A2" s="143" t="s">
        <v>69</v>
      </c>
      <c r="B2" s="143"/>
      <c r="C2" s="143"/>
      <c r="D2" s="143"/>
      <c r="E2" s="143"/>
      <c r="F2" s="143"/>
      <c r="G2" s="143"/>
      <c r="H2" s="143"/>
      <c r="I2" s="30"/>
      <c r="J2" s="30"/>
    </row>
    <row r="3" spans="1:10" s="26" customFormat="1" ht="21" customHeight="1">
      <c r="A3" s="144" t="str">
        <f>'[1]Информация о Чемпионате'!B4</f>
        <v>Региональный этап чемпионата "Профессионалы"</v>
      </c>
      <c r="B3" s="144"/>
      <c r="C3" s="144"/>
      <c r="D3" s="144"/>
      <c r="E3" s="144"/>
      <c r="F3" s="144"/>
      <c r="G3" s="144"/>
      <c r="H3" s="144"/>
      <c r="I3" s="31"/>
      <c r="J3" s="31"/>
    </row>
    <row r="4" spans="1:10" s="26" customFormat="1" ht="21">
      <c r="A4" s="143" t="s">
        <v>70</v>
      </c>
      <c r="B4" s="143"/>
      <c r="C4" s="143"/>
      <c r="D4" s="143"/>
      <c r="E4" s="143"/>
      <c r="F4" s="143"/>
      <c r="G4" s="143"/>
      <c r="H4" s="143"/>
      <c r="I4" s="30"/>
      <c r="J4" s="30"/>
    </row>
    <row r="5" spans="1:10" ht="20.399999999999999">
      <c r="A5" s="142" t="str">
        <f>'Информация о Чемпионате'!B3</f>
        <v>Хлебопечение юниоры</v>
      </c>
      <c r="B5" s="142"/>
      <c r="C5" s="142"/>
      <c r="D5" s="142"/>
      <c r="E5" s="142"/>
      <c r="F5" s="142"/>
      <c r="G5" s="142"/>
      <c r="H5" s="142"/>
      <c r="I5" s="30"/>
      <c r="J5" s="30"/>
    </row>
    <row r="6" spans="1:10">
      <c r="A6" s="138" t="s">
        <v>21</v>
      </c>
      <c r="B6" s="141"/>
      <c r="C6" s="141"/>
      <c r="D6" s="141"/>
      <c r="E6" s="141"/>
      <c r="F6" s="141"/>
      <c r="G6" s="141"/>
      <c r="H6" s="141"/>
      <c r="I6" s="30"/>
      <c r="J6" s="30"/>
    </row>
    <row r="7" spans="1:10" ht="15.6">
      <c r="A7" s="138" t="s">
        <v>65</v>
      </c>
      <c r="B7" s="138"/>
      <c r="C7" s="139" t="str">
        <f>'Информация о Чемпионате'!B5</f>
        <v>Красноярский край</v>
      </c>
      <c r="D7" s="139"/>
      <c r="E7" s="139"/>
      <c r="F7" s="139"/>
      <c r="G7" s="139"/>
      <c r="H7" s="139"/>
    </row>
    <row r="8" spans="1:10" ht="15.6">
      <c r="A8" s="138" t="s">
        <v>68</v>
      </c>
      <c r="B8" s="138"/>
      <c r="C8" s="138"/>
      <c r="D8" s="139" t="str">
        <f>'[1]Информация о Чемпионате'!B6</f>
        <v>Краевое государственное бюджетное профессиональное образовательное учреждение «Красноярский технологический техникум пищевой промышленности»</v>
      </c>
      <c r="E8" s="139"/>
      <c r="F8" s="139"/>
      <c r="G8" s="139"/>
      <c r="H8" s="139"/>
    </row>
    <row r="9" spans="1:10" ht="15.6">
      <c r="A9" s="138" t="s">
        <v>60</v>
      </c>
      <c r="B9" s="138"/>
      <c r="C9" s="138" t="str">
        <f>'Информация о Чемпионате'!B7</f>
        <v>г. Красноярск, ул. Партизана Железняка, д. 13</v>
      </c>
      <c r="D9" s="138"/>
      <c r="E9" s="138"/>
      <c r="F9" s="138"/>
      <c r="G9" s="138"/>
      <c r="H9" s="138"/>
    </row>
    <row r="10" spans="1:10" ht="15.6">
      <c r="A10" s="138" t="s">
        <v>64</v>
      </c>
      <c r="B10" s="138"/>
      <c r="C10" s="138" t="str">
        <f>'Информация о Чемпионате'!B9</f>
        <v>Губернюк Татьяна Александровна</v>
      </c>
      <c r="D10" s="138"/>
      <c r="E10" s="138" t="str">
        <f>'Информация о Чемпионате'!B10</f>
        <v>taguber77@mail.ru</v>
      </c>
      <c r="F10" s="138"/>
      <c r="G10" s="138">
        <f>'Информация о Чемпионате'!B11</f>
        <v>89131896897</v>
      </c>
      <c r="H10" s="138"/>
    </row>
    <row r="11" spans="1:10" ht="15.6" customHeight="1">
      <c r="A11" s="138" t="s">
        <v>63</v>
      </c>
      <c r="B11" s="138"/>
      <c r="C11" s="138" t="s">
        <v>322</v>
      </c>
      <c r="D11" s="138"/>
      <c r="E11" s="183" t="s">
        <v>323</v>
      </c>
      <c r="F11" s="183"/>
      <c r="G11" s="138">
        <v>89913735781</v>
      </c>
      <c r="H11" s="138"/>
    </row>
    <row r="12" spans="1:10" ht="15.6">
      <c r="A12" s="138" t="s">
        <v>62</v>
      </c>
      <c r="B12" s="138"/>
      <c r="C12" s="138">
        <f>'Информация о Чемпионате'!B17</f>
        <v>7</v>
      </c>
      <c r="D12" s="138"/>
      <c r="E12" s="138"/>
      <c r="F12" s="138"/>
      <c r="G12" s="138"/>
      <c r="H12" s="138"/>
    </row>
    <row r="13" spans="1:10" ht="15.6">
      <c r="A13" s="138" t="s">
        <v>46</v>
      </c>
      <c r="B13" s="138"/>
      <c r="C13" s="138">
        <f>'Информация о Чемпионате'!B15</f>
        <v>5</v>
      </c>
      <c r="D13" s="138"/>
      <c r="E13" s="138"/>
      <c r="F13" s="138"/>
      <c r="G13" s="138"/>
      <c r="H13" s="138"/>
    </row>
    <row r="14" spans="1:10" ht="15.6">
      <c r="A14" s="138" t="s">
        <v>47</v>
      </c>
      <c r="B14" s="138"/>
      <c r="C14" s="138">
        <f>'Информация о Чемпионате'!B16</f>
        <v>5</v>
      </c>
      <c r="D14" s="138"/>
      <c r="E14" s="138"/>
      <c r="F14" s="138"/>
      <c r="G14" s="138"/>
      <c r="H14" s="138"/>
    </row>
    <row r="15" spans="1:10" ht="15.6">
      <c r="A15" s="138" t="s">
        <v>61</v>
      </c>
      <c r="B15" s="138"/>
      <c r="C15" s="138" t="s">
        <v>324</v>
      </c>
      <c r="D15" s="138"/>
      <c r="E15" s="138"/>
      <c r="F15" s="138"/>
      <c r="G15" s="138"/>
      <c r="H15" s="138"/>
    </row>
    <row r="16" spans="1:10" ht="21.6" thickBot="1">
      <c r="A16" s="145" t="s">
        <v>43</v>
      </c>
      <c r="B16" s="146"/>
      <c r="C16" s="146"/>
      <c r="D16" s="146"/>
      <c r="E16" s="146"/>
      <c r="F16" s="146"/>
      <c r="G16" s="146"/>
      <c r="H16" s="147"/>
    </row>
    <row r="17" spans="1:8">
      <c r="A17" s="148" t="s">
        <v>16</v>
      </c>
      <c r="B17" s="149"/>
      <c r="C17" s="149"/>
      <c r="D17" s="149"/>
      <c r="E17" s="149"/>
      <c r="F17" s="149"/>
      <c r="G17" s="149"/>
      <c r="H17" s="150"/>
    </row>
    <row r="18" spans="1:8">
      <c r="A18" s="151" t="s">
        <v>83</v>
      </c>
      <c r="B18" s="152"/>
      <c r="C18" s="152"/>
      <c r="D18" s="152"/>
      <c r="E18" s="152"/>
      <c r="F18" s="152"/>
      <c r="G18" s="152"/>
      <c r="H18" s="153"/>
    </row>
    <row r="19" spans="1:8">
      <c r="A19" s="154" t="s">
        <v>75</v>
      </c>
      <c r="B19" s="155"/>
      <c r="C19" s="155"/>
      <c r="D19" s="155"/>
      <c r="E19" s="155"/>
      <c r="F19" s="155"/>
      <c r="G19" s="155"/>
      <c r="H19" s="156"/>
    </row>
    <row r="20" spans="1:8">
      <c r="A20" s="151" t="s">
        <v>15</v>
      </c>
      <c r="B20" s="152"/>
      <c r="C20" s="152"/>
      <c r="D20" s="152"/>
      <c r="E20" s="152"/>
      <c r="F20" s="152"/>
      <c r="G20" s="152"/>
      <c r="H20" s="153"/>
    </row>
    <row r="21" spans="1:8">
      <c r="A21" s="151" t="s">
        <v>138</v>
      </c>
      <c r="B21" s="152"/>
      <c r="C21" s="152"/>
      <c r="D21" s="152"/>
      <c r="E21" s="152"/>
      <c r="F21" s="152"/>
      <c r="G21" s="152"/>
      <c r="H21" s="153"/>
    </row>
    <row r="22" spans="1:8">
      <c r="A22" s="151" t="s">
        <v>76</v>
      </c>
      <c r="B22" s="152"/>
      <c r="C22" s="152"/>
      <c r="D22" s="152"/>
      <c r="E22" s="152"/>
      <c r="F22" s="152"/>
      <c r="G22" s="152"/>
      <c r="H22" s="153"/>
    </row>
    <row r="23" spans="1:8">
      <c r="A23" s="151" t="s">
        <v>74</v>
      </c>
      <c r="B23" s="152"/>
      <c r="C23" s="152"/>
      <c r="D23" s="152"/>
      <c r="E23" s="152"/>
      <c r="F23" s="152"/>
      <c r="G23" s="152"/>
      <c r="H23" s="153"/>
    </row>
    <row r="24" spans="1:8">
      <c r="A24" s="151" t="s">
        <v>77</v>
      </c>
      <c r="B24" s="152"/>
      <c r="C24" s="152"/>
      <c r="D24" s="152"/>
      <c r="E24" s="152"/>
      <c r="F24" s="152"/>
      <c r="G24" s="152"/>
      <c r="H24" s="153"/>
    </row>
    <row r="25" spans="1:8" ht="15" thickBot="1">
      <c r="A25" s="157" t="s">
        <v>67</v>
      </c>
      <c r="B25" s="158"/>
      <c r="C25" s="158"/>
      <c r="D25" s="158"/>
      <c r="E25" s="158"/>
      <c r="F25" s="158"/>
      <c r="G25" s="158"/>
      <c r="H25" s="159"/>
    </row>
    <row r="26" spans="1:8" ht="52.8">
      <c r="A26" s="62" t="s">
        <v>11</v>
      </c>
      <c r="B26" s="49" t="s">
        <v>10</v>
      </c>
      <c r="C26" s="49" t="s">
        <v>9</v>
      </c>
      <c r="D26" s="62" t="s">
        <v>8</v>
      </c>
      <c r="E26" s="62" t="s">
        <v>7</v>
      </c>
      <c r="F26" s="62" t="s">
        <v>6</v>
      </c>
      <c r="G26" s="62" t="s">
        <v>5</v>
      </c>
      <c r="H26" s="62" t="s">
        <v>20</v>
      </c>
    </row>
    <row r="27" spans="1:8" ht="118.8">
      <c r="A27" s="45">
        <v>1</v>
      </c>
      <c r="B27" s="74" t="s">
        <v>144</v>
      </c>
      <c r="C27" s="78" t="s">
        <v>145</v>
      </c>
      <c r="D27" s="63" t="s">
        <v>18</v>
      </c>
      <c r="E27" s="63">
        <v>1</v>
      </c>
      <c r="F27" s="63" t="s">
        <v>0</v>
      </c>
      <c r="G27" s="63">
        <v>1</v>
      </c>
      <c r="H27" s="48"/>
    </row>
    <row r="28" spans="1:8" ht="39.6">
      <c r="A28" s="45">
        <v>2</v>
      </c>
      <c r="B28" s="74" t="s">
        <v>146</v>
      </c>
      <c r="C28" s="78" t="s">
        <v>147</v>
      </c>
      <c r="D28" s="63" t="s">
        <v>18</v>
      </c>
      <c r="E28" s="63">
        <v>2</v>
      </c>
      <c r="F28" s="63" t="s">
        <v>0</v>
      </c>
      <c r="G28" s="63">
        <v>2</v>
      </c>
      <c r="H28" s="48"/>
    </row>
    <row r="29" spans="1:8" s="72" customFormat="1" ht="92.4">
      <c r="A29" s="45">
        <v>3</v>
      </c>
      <c r="B29" s="79" t="s">
        <v>148</v>
      </c>
      <c r="C29" s="80" t="s">
        <v>149</v>
      </c>
      <c r="D29" s="81" t="s">
        <v>18</v>
      </c>
      <c r="E29" s="81">
        <v>1</v>
      </c>
      <c r="F29" s="81" t="s">
        <v>0</v>
      </c>
      <c r="G29" s="62">
        <v>1</v>
      </c>
      <c r="H29" s="48"/>
    </row>
    <row r="30" spans="1:8" ht="79.2">
      <c r="A30" s="45">
        <v>4</v>
      </c>
      <c r="B30" s="74" t="s">
        <v>150</v>
      </c>
      <c r="C30" s="78" t="s">
        <v>151</v>
      </c>
      <c r="D30" s="81" t="s">
        <v>18</v>
      </c>
      <c r="E30" s="63">
        <v>1</v>
      </c>
      <c r="F30" s="81" t="s">
        <v>0</v>
      </c>
      <c r="G30" s="63">
        <v>1</v>
      </c>
      <c r="H30" s="48"/>
    </row>
    <row r="31" spans="1:8" ht="171.6">
      <c r="A31" s="45">
        <v>5</v>
      </c>
      <c r="B31" s="82" t="s">
        <v>152</v>
      </c>
      <c r="C31" s="78" t="s">
        <v>153</v>
      </c>
      <c r="D31" s="63" t="s">
        <v>18</v>
      </c>
      <c r="E31" s="63">
        <v>2</v>
      </c>
      <c r="F31" s="63" t="s">
        <v>0</v>
      </c>
      <c r="G31" s="59">
        <v>2</v>
      </c>
      <c r="H31" s="48"/>
    </row>
    <row r="32" spans="1:8" ht="26.4">
      <c r="A32" s="45">
        <v>6</v>
      </c>
      <c r="B32" s="64" t="s">
        <v>119</v>
      </c>
      <c r="C32" s="83" t="s">
        <v>154</v>
      </c>
      <c r="D32" s="62" t="s">
        <v>13</v>
      </c>
      <c r="E32" s="62">
        <v>1</v>
      </c>
      <c r="F32" s="67" t="s">
        <v>0</v>
      </c>
      <c r="G32" s="59">
        <v>5</v>
      </c>
      <c r="H32" s="48"/>
    </row>
    <row r="33" spans="1:8" ht="26.4">
      <c r="A33" s="45">
        <v>7</v>
      </c>
      <c r="B33" s="52" t="s">
        <v>85</v>
      </c>
      <c r="C33" s="28" t="s">
        <v>291</v>
      </c>
      <c r="D33" s="59" t="s">
        <v>86</v>
      </c>
      <c r="E33" s="59">
        <v>2</v>
      </c>
      <c r="F33" s="59" t="s">
        <v>42</v>
      </c>
      <c r="G33" s="59">
        <v>2</v>
      </c>
      <c r="H33" s="48"/>
    </row>
    <row r="34" spans="1:8" s="38" customFormat="1" ht="26.4">
      <c r="A34" s="45">
        <v>8</v>
      </c>
      <c r="B34" s="52" t="s">
        <v>41</v>
      </c>
      <c r="C34" s="28" t="s">
        <v>292</v>
      </c>
      <c r="D34" s="59" t="s">
        <v>86</v>
      </c>
      <c r="E34" s="59">
        <v>1</v>
      </c>
      <c r="F34" s="67" t="s">
        <v>0</v>
      </c>
      <c r="G34" s="59">
        <v>6</v>
      </c>
      <c r="H34" s="48"/>
    </row>
    <row r="35" spans="1:8" s="38" customFormat="1" ht="26.4">
      <c r="A35" s="45">
        <v>9</v>
      </c>
      <c r="B35" s="52" t="s">
        <v>87</v>
      </c>
      <c r="C35" s="52" t="s">
        <v>293</v>
      </c>
      <c r="D35" s="59" t="s">
        <v>86</v>
      </c>
      <c r="E35" s="59">
        <v>1</v>
      </c>
      <c r="F35" s="67" t="s">
        <v>0</v>
      </c>
      <c r="G35" s="59">
        <v>1</v>
      </c>
      <c r="H35" s="48"/>
    </row>
    <row r="36" spans="1:8" s="38" customFormat="1" ht="26.4">
      <c r="A36" s="45">
        <v>10</v>
      </c>
      <c r="B36" s="52" t="s">
        <v>88</v>
      </c>
      <c r="C36" s="52" t="s">
        <v>294</v>
      </c>
      <c r="D36" s="59" t="s">
        <v>86</v>
      </c>
      <c r="E36" s="59">
        <v>1</v>
      </c>
      <c r="F36" s="59" t="s">
        <v>0</v>
      </c>
      <c r="G36" s="59">
        <v>1</v>
      </c>
      <c r="H36" s="48"/>
    </row>
    <row r="37" spans="1:8" ht="26.4">
      <c r="A37" s="45">
        <v>11</v>
      </c>
      <c r="B37" s="52" t="s">
        <v>89</v>
      </c>
      <c r="C37" s="52" t="s">
        <v>295</v>
      </c>
      <c r="D37" s="59" t="s">
        <v>86</v>
      </c>
      <c r="E37" s="59">
        <v>1</v>
      </c>
      <c r="F37" s="59" t="s">
        <v>0</v>
      </c>
      <c r="G37" s="59">
        <v>1</v>
      </c>
      <c r="H37" s="48"/>
    </row>
    <row r="38" spans="1:8" s="76" customFormat="1" ht="26.4">
      <c r="A38" s="45">
        <v>12</v>
      </c>
      <c r="B38" s="52" t="s">
        <v>90</v>
      </c>
      <c r="C38" s="52" t="s">
        <v>296</v>
      </c>
      <c r="D38" s="59" t="s">
        <v>86</v>
      </c>
      <c r="E38" s="59">
        <v>1</v>
      </c>
      <c r="F38" s="59" t="s">
        <v>0</v>
      </c>
      <c r="G38" s="59">
        <v>1</v>
      </c>
      <c r="H38" s="48"/>
    </row>
    <row r="39" spans="1:8" s="76" customFormat="1" ht="39.6">
      <c r="A39" s="45">
        <v>13</v>
      </c>
      <c r="B39" s="52" t="s">
        <v>91</v>
      </c>
      <c r="C39" s="52" t="s">
        <v>297</v>
      </c>
      <c r="D39" s="59" t="s">
        <v>86</v>
      </c>
      <c r="E39" s="59">
        <v>1</v>
      </c>
      <c r="F39" s="59" t="s">
        <v>0</v>
      </c>
      <c r="G39" s="59">
        <v>1</v>
      </c>
      <c r="H39" s="48"/>
    </row>
    <row r="40" spans="1:8" s="76" customFormat="1" ht="26.4">
      <c r="A40" s="45">
        <v>14</v>
      </c>
      <c r="B40" s="52" t="s">
        <v>92</v>
      </c>
      <c r="C40" s="52" t="s">
        <v>298</v>
      </c>
      <c r="D40" s="59" t="s">
        <v>86</v>
      </c>
      <c r="E40" s="59">
        <v>6</v>
      </c>
      <c r="F40" s="59" t="s">
        <v>0</v>
      </c>
      <c r="G40" s="59">
        <v>6</v>
      </c>
      <c r="H40" s="48"/>
    </row>
    <row r="41" spans="1:8" ht="21.6" thickBot="1">
      <c r="A41" s="160" t="s">
        <v>44</v>
      </c>
      <c r="B41" s="161"/>
      <c r="C41" s="161"/>
      <c r="D41" s="161"/>
      <c r="E41" s="161"/>
      <c r="F41" s="161"/>
      <c r="G41" s="161"/>
      <c r="H41" s="161"/>
    </row>
    <row r="42" spans="1:8">
      <c r="A42" s="148" t="s">
        <v>16</v>
      </c>
      <c r="B42" s="149"/>
      <c r="C42" s="149"/>
      <c r="D42" s="149"/>
      <c r="E42" s="149"/>
      <c r="F42" s="149"/>
      <c r="G42" s="149"/>
      <c r="H42" s="150"/>
    </row>
    <row r="43" spans="1:8">
      <c r="A43" s="151" t="s">
        <v>29</v>
      </c>
      <c r="B43" s="152"/>
      <c r="C43" s="152"/>
      <c r="D43" s="152"/>
      <c r="E43" s="152"/>
      <c r="F43" s="152"/>
      <c r="G43" s="152"/>
      <c r="H43" s="153"/>
    </row>
    <row r="44" spans="1:8">
      <c r="A44" s="151" t="s">
        <v>78</v>
      </c>
      <c r="B44" s="152"/>
      <c r="C44" s="152"/>
      <c r="D44" s="152"/>
      <c r="E44" s="152"/>
      <c r="F44" s="152"/>
      <c r="G44" s="152"/>
      <c r="H44" s="153"/>
    </row>
    <row r="45" spans="1:8">
      <c r="A45" s="151" t="s">
        <v>15</v>
      </c>
      <c r="B45" s="152"/>
      <c r="C45" s="152"/>
      <c r="D45" s="152"/>
      <c r="E45" s="152"/>
      <c r="F45" s="152"/>
      <c r="G45" s="152"/>
      <c r="H45" s="153"/>
    </row>
    <row r="46" spans="1:8" ht="15" customHeight="1">
      <c r="A46" s="151" t="s">
        <v>108</v>
      </c>
      <c r="B46" s="152"/>
      <c r="C46" s="152"/>
      <c r="D46" s="152"/>
      <c r="E46" s="152"/>
      <c r="F46" s="152"/>
      <c r="G46" s="152"/>
      <c r="H46" s="153"/>
    </row>
    <row r="47" spans="1:8">
      <c r="A47" s="151" t="s">
        <v>66</v>
      </c>
      <c r="B47" s="152"/>
      <c r="C47" s="152"/>
      <c r="D47" s="152"/>
      <c r="E47" s="152"/>
      <c r="F47" s="152"/>
      <c r="G47" s="152"/>
      <c r="H47" s="153"/>
    </row>
    <row r="48" spans="1:8">
      <c r="A48" s="151" t="s">
        <v>74</v>
      </c>
      <c r="B48" s="152"/>
      <c r="C48" s="152"/>
      <c r="D48" s="152"/>
      <c r="E48" s="152"/>
      <c r="F48" s="152"/>
      <c r="G48" s="152"/>
      <c r="H48" s="153"/>
    </row>
    <row r="49" spans="1:8">
      <c r="A49" s="162" t="s">
        <v>30</v>
      </c>
      <c r="B49" s="163"/>
      <c r="C49" s="163"/>
      <c r="D49" s="163"/>
      <c r="E49" s="163"/>
      <c r="F49" s="163"/>
      <c r="G49" s="163"/>
      <c r="H49" s="164"/>
    </row>
    <row r="50" spans="1:8">
      <c r="A50" s="162" t="s">
        <v>31</v>
      </c>
      <c r="B50" s="165"/>
      <c r="C50" s="165"/>
      <c r="D50" s="165"/>
      <c r="E50" s="165"/>
      <c r="F50" s="165"/>
      <c r="G50" s="165"/>
      <c r="H50" s="164"/>
    </row>
    <row r="51" spans="1:8" ht="52.8">
      <c r="A51" s="59" t="s">
        <v>11</v>
      </c>
      <c r="B51" s="59" t="s">
        <v>10</v>
      </c>
      <c r="C51" s="59" t="s">
        <v>9</v>
      </c>
      <c r="D51" s="59" t="s">
        <v>8</v>
      </c>
      <c r="E51" s="59" t="s">
        <v>7</v>
      </c>
      <c r="F51" s="59" t="s">
        <v>6</v>
      </c>
      <c r="G51" s="59" t="s">
        <v>5</v>
      </c>
      <c r="H51" s="59" t="s">
        <v>20</v>
      </c>
    </row>
    <row r="52" spans="1:8" ht="26.4">
      <c r="A52" s="59">
        <v>1</v>
      </c>
      <c r="B52" s="84" t="s">
        <v>155</v>
      </c>
      <c r="C52" s="55" t="s">
        <v>156</v>
      </c>
      <c r="D52" s="85" t="s">
        <v>13</v>
      </c>
      <c r="E52" s="62">
        <v>2</v>
      </c>
      <c r="F52" s="62" t="s">
        <v>0</v>
      </c>
      <c r="G52" s="59">
        <v>10</v>
      </c>
      <c r="H52" s="61"/>
    </row>
    <row r="53" spans="1:8">
      <c r="A53" s="59">
        <v>2</v>
      </c>
      <c r="B53" s="54" t="s">
        <v>157</v>
      </c>
      <c r="C53" s="86" t="s">
        <v>158</v>
      </c>
      <c r="D53" s="62" t="s">
        <v>13</v>
      </c>
      <c r="E53" s="62">
        <v>1</v>
      </c>
      <c r="F53" s="62" t="s">
        <v>0</v>
      </c>
      <c r="G53" s="59">
        <v>5</v>
      </c>
      <c r="H53" s="61"/>
    </row>
    <row r="54" spans="1:8" ht="21.6" thickBot="1">
      <c r="A54" s="166" t="s">
        <v>45</v>
      </c>
      <c r="B54" s="141"/>
      <c r="C54" s="141"/>
      <c r="D54" s="141"/>
      <c r="E54" s="141"/>
      <c r="F54" s="141"/>
      <c r="G54" s="141"/>
      <c r="H54" s="141"/>
    </row>
    <row r="55" spans="1:8">
      <c r="A55" s="148" t="s">
        <v>16</v>
      </c>
      <c r="B55" s="149"/>
      <c r="C55" s="149"/>
      <c r="D55" s="149"/>
      <c r="E55" s="149"/>
      <c r="F55" s="149"/>
      <c r="G55" s="149"/>
      <c r="H55" s="150"/>
    </row>
    <row r="56" spans="1:8">
      <c r="A56" s="151" t="s">
        <v>33</v>
      </c>
      <c r="B56" s="152"/>
      <c r="C56" s="152"/>
      <c r="D56" s="152"/>
      <c r="E56" s="152"/>
      <c r="F56" s="152"/>
      <c r="G56" s="152"/>
      <c r="H56" s="153"/>
    </row>
    <row r="57" spans="1:8">
      <c r="A57" s="151" t="s">
        <v>78</v>
      </c>
      <c r="B57" s="152"/>
      <c r="C57" s="152"/>
      <c r="D57" s="152"/>
      <c r="E57" s="152"/>
      <c r="F57" s="152"/>
      <c r="G57" s="152"/>
      <c r="H57" s="153"/>
    </row>
    <row r="58" spans="1:8">
      <c r="A58" s="151" t="s">
        <v>15</v>
      </c>
      <c r="B58" s="152"/>
      <c r="C58" s="152"/>
      <c r="D58" s="152"/>
      <c r="E58" s="152"/>
      <c r="F58" s="152"/>
      <c r="G58" s="152"/>
      <c r="H58" s="153"/>
    </row>
    <row r="59" spans="1:8">
      <c r="A59" s="151" t="s">
        <v>108</v>
      </c>
      <c r="B59" s="152"/>
      <c r="C59" s="152"/>
      <c r="D59" s="152"/>
      <c r="E59" s="152"/>
      <c r="F59" s="152"/>
      <c r="G59" s="152"/>
      <c r="H59" s="153"/>
    </row>
    <row r="60" spans="1:8">
      <c r="A60" s="151" t="s">
        <v>79</v>
      </c>
      <c r="B60" s="152"/>
      <c r="C60" s="152"/>
      <c r="D60" s="152"/>
      <c r="E60" s="152"/>
      <c r="F60" s="152"/>
      <c r="G60" s="152"/>
      <c r="H60" s="153"/>
    </row>
    <row r="61" spans="1:8">
      <c r="A61" s="151" t="s">
        <v>74</v>
      </c>
      <c r="B61" s="152"/>
      <c r="C61" s="152"/>
      <c r="D61" s="152"/>
      <c r="E61" s="152"/>
      <c r="F61" s="152"/>
      <c r="G61" s="152"/>
      <c r="H61" s="153"/>
    </row>
    <row r="62" spans="1:8">
      <c r="A62" s="162" t="s">
        <v>30</v>
      </c>
      <c r="B62" s="163"/>
      <c r="C62" s="163"/>
      <c r="D62" s="163"/>
      <c r="E62" s="163"/>
      <c r="F62" s="163"/>
      <c r="G62" s="163"/>
      <c r="H62" s="164"/>
    </row>
    <row r="63" spans="1:8" ht="15" thickBot="1">
      <c r="A63" s="167" t="s">
        <v>31</v>
      </c>
      <c r="B63" s="168"/>
      <c r="C63" s="168"/>
      <c r="D63" s="168"/>
      <c r="E63" s="168"/>
      <c r="F63" s="168"/>
      <c r="G63" s="168"/>
      <c r="H63" s="169"/>
    </row>
    <row r="64" spans="1:8" ht="52.8">
      <c r="A64" s="42" t="s">
        <v>11</v>
      </c>
      <c r="B64" s="42" t="s">
        <v>10</v>
      </c>
      <c r="C64" s="49" t="s">
        <v>9</v>
      </c>
      <c r="D64" s="50" t="s">
        <v>8</v>
      </c>
      <c r="E64" s="50" t="s">
        <v>7</v>
      </c>
      <c r="F64" s="50" t="s">
        <v>6</v>
      </c>
      <c r="G64" s="50" t="s">
        <v>5</v>
      </c>
      <c r="H64" s="42" t="s">
        <v>20</v>
      </c>
    </row>
    <row r="65" spans="1:8">
      <c r="A65" s="39">
        <v>1</v>
      </c>
      <c r="B65" s="51" t="s">
        <v>94</v>
      </c>
      <c r="C65" s="54" t="s">
        <v>299</v>
      </c>
      <c r="D65" s="45" t="s">
        <v>13</v>
      </c>
      <c r="E65" s="45">
        <v>1</v>
      </c>
      <c r="F65" s="45" t="s">
        <v>0</v>
      </c>
      <c r="G65" s="45">
        <v>1</v>
      </c>
      <c r="H65" s="53"/>
    </row>
    <row r="66" spans="1:8">
      <c r="A66" s="39">
        <v>2</v>
      </c>
      <c r="B66" s="84" t="s">
        <v>159</v>
      </c>
      <c r="C66" s="78" t="s">
        <v>160</v>
      </c>
      <c r="D66" s="45" t="s">
        <v>13</v>
      </c>
      <c r="E66" s="45">
        <v>1</v>
      </c>
      <c r="F66" s="45" t="s">
        <v>0</v>
      </c>
      <c r="G66" s="45">
        <v>5</v>
      </c>
      <c r="H66" s="53"/>
    </row>
    <row r="67" spans="1:8">
      <c r="A67" s="39">
        <v>3</v>
      </c>
      <c r="B67" s="84" t="s">
        <v>32</v>
      </c>
      <c r="C67" s="87" t="s">
        <v>161</v>
      </c>
      <c r="D67" s="88" t="s">
        <v>13</v>
      </c>
      <c r="E67" s="45">
        <v>1</v>
      </c>
      <c r="F67" s="45" t="s">
        <v>0</v>
      </c>
      <c r="G67" s="45">
        <v>10</v>
      </c>
      <c r="H67" s="53"/>
    </row>
    <row r="68" spans="1:8">
      <c r="A68" s="39">
        <v>4</v>
      </c>
      <c r="B68" s="84" t="s">
        <v>162</v>
      </c>
      <c r="C68" s="87" t="s">
        <v>163</v>
      </c>
      <c r="D68" s="88" t="s">
        <v>13</v>
      </c>
      <c r="E68" s="45">
        <v>1</v>
      </c>
      <c r="F68" s="45" t="s">
        <v>0</v>
      </c>
      <c r="G68" s="45">
        <v>1</v>
      </c>
      <c r="H68" s="53"/>
    </row>
    <row r="69" spans="1:8" ht="27">
      <c r="A69" s="39">
        <v>5</v>
      </c>
      <c r="B69" s="84" t="s">
        <v>164</v>
      </c>
      <c r="C69" s="89" t="s">
        <v>165</v>
      </c>
      <c r="D69" s="45" t="s">
        <v>95</v>
      </c>
      <c r="E69" s="45">
        <v>1</v>
      </c>
      <c r="F69" s="45" t="s">
        <v>0</v>
      </c>
      <c r="G69" s="45">
        <v>1</v>
      </c>
      <c r="H69" s="53"/>
    </row>
    <row r="70" spans="1:8" ht="52.8">
      <c r="A70" s="39">
        <v>6</v>
      </c>
      <c r="B70" s="84" t="s">
        <v>166</v>
      </c>
      <c r="C70" s="90" t="s">
        <v>167</v>
      </c>
      <c r="D70" s="45" t="s">
        <v>95</v>
      </c>
      <c r="E70" s="45">
        <v>1</v>
      </c>
      <c r="F70" s="45" t="s">
        <v>0</v>
      </c>
      <c r="G70" s="45">
        <v>1</v>
      </c>
      <c r="H70" s="53"/>
    </row>
    <row r="71" spans="1:8" ht="26.4">
      <c r="A71" s="39">
        <v>7</v>
      </c>
      <c r="B71" s="55" t="s">
        <v>34</v>
      </c>
      <c r="C71" s="56" t="s">
        <v>168</v>
      </c>
      <c r="D71" s="57" t="s">
        <v>18</v>
      </c>
      <c r="E71" s="57">
        <v>1</v>
      </c>
      <c r="F71" s="57" t="s">
        <v>0</v>
      </c>
      <c r="G71" s="57">
        <f t="shared" ref="G71:G76" si="0">E71</f>
        <v>1</v>
      </c>
      <c r="H71" s="53"/>
    </row>
    <row r="72" spans="1:8" ht="24" customHeight="1">
      <c r="A72" s="39">
        <v>8</v>
      </c>
      <c r="B72" s="27" t="s">
        <v>35</v>
      </c>
      <c r="C72" s="58" t="s">
        <v>127</v>
      </c>
      <c r="D72" s="57" t="s">
        <v>17</v>
      </c>
      <c r="E72" s="57">
        <v>1</v>
      </c>
      <c r="F72" s="57" t="s">
        <v>0</v>
      </c>
      <c r="G72" s="57">
        <f t="shared" si="0"/>
        <v>1</v>
      </c>
      <c r="H72" s="53"/>
    </row>
    <row r="73" spans="1:8" ht="92.4">
      <c r="A73" s="39">
        <v>9</v>
      </c>
      <c r="B73" s="27" t="s">
        <v>36</v>
      </c>
      <c r="C73" s="58" t="s">
        <v>128</v>
      </c>
      <c r="D73" s="57" t="s">
        <v>17</v>
      </c>
      <c r="E73" s="57">
        <v>1</v>
      </c>
      <c r="F73" s="57" t="s">
        <v>0</v>
      </c>
      <c r="G73" s="57">
        <f t="shared" si="0"/>
        <v>1</v>
      </c>
      <c r="H73" s="53"/>
    </row>
    <row r="74" spans="1:8" ht="171.6">
      <c r="A74" s="39">
        <v>10</v>
      </c>
      <c r="B74" s="27" t="s">
        <v>37</v>
      </c>
      <c r="C74" s="58" t="s">
        <v>129</v>
      </c>
      <c r="D74" s="57" t="s">
        <v>17</v>
      </c>
      <c r="E74" s="57">
        <v>1</v>
      </c>
      <c r="F74" s="57" t="s">
        <v>0</v>
      </c>
      <c r="G74" s="57">
        <f t="shared" si="0"/>
        <v>1</v>
      </c>
      <c r="H74" s="53"/>
    </row>
    <row r="75" spans="1:8" ht="145.19999999999999">
      <c r="A75" s="39">
        <v>11</v>
      </c>
      <c r="B75" s="28" t="s">
        <v>38</v>
      </c>
      <c r="C75" s="58" t="s">
        <v>130</v>
      </c>
      <c r="D75" s="57" t="s">
        <v>17</v>
      </c>
      <c r="E75" s="57">
        <v>1</v>
      </c>
      <c r="F75" s="57" t="s">
        <v>0</v>
      </c>
      <c r="G75" s="57">
        <f t="shared" si="0"/>
        <v>1</v>
      </c>
      <c r="H75" s="53"/>
    </row>
    <row r="76" spans="1:8" ht="26.4">
      <c r="A76" s="39">
        <v>12</v>
      </c>
      <c r="B76" s="28" t="s">
        <v>39</v>
      </c>
      <c r="C76" s="58" t="s">
        <v>40</v>
      </c>
      <c r="D76" s="57" t="s">
        <v>17</v>
      </c>
      <c r="E76" s="57">
        <v>1</v>
      </c>
      <c r="F76" s="57" t="s">
        <v>0</v>
      </c>
      <c r="G76" s="57">
        <f t="shared" si="0"/>
        <v>1</v>
      </c>
      <c r="H76" s="53"/>
    </row>
    <row r="77" spans="1:8" ht="21">
      <c r="A77" s="160" t="s">
        <v>12</v>
      </c>
      <c r="B77" s="161"/>
      <c r="C77" s="161"/>
      <c r="D77" s="161"/>
      <c r="E77" s="161"/>
      <c r="F77" s="161"/>
      <c r="G77" s="161"/>
      <c r="H77" s="161"/>
    </row>
    <row r="78" spans="1:8" ht="52.8">
      <c r="A78" s="42" t="s">
        <v>11</v>
      </c>
      <c r="B78" s="42" t="s">
        <v>10</v>
      </c>
      <c r="C78" s="42" t="s">
        <v>9</v>
      </c>
      <c r="D78" s="42" t="s">
        <v>8</v>
      </c>
      <c r="E78" s="42" t="s">
        <v>7</v>
      </c>
      <c r="F78" s="42" t="s">
        <v>6</v>
      </c>
      <c r="G78" s="42" t="s">
        <v>5</v>
      </c>
      <c r="H78" s="42" t="s">
        <v>20</v>
      </c>
    </row>
    <row r="79" spans="1:8" ht="105.6">
      <c r="A79" s="43">
        <v>1</v>
      </c>
      <c r="B79" s="44" t="s">
        <v>4</v>
      </c>
      <c r="C79" s="24" t="s">
        <v>97</v>
      </c>
      <c r="D79" s="45" t="s">
        <v>1</v>
      </c>
      <c r="E79" s="46">
        <v>1</v>
      </c>
      <c r="F79" s="46" t="s">
        <v>0</v>
      </c>
      <c r="G79" s="47">
        <f>E79</f>
        <v>1</v>
      </c>
      <c r="H79" s="48"/>
    </row>
    <row r="80" spans="1:8" ht="105.6">
      <c r="A80" s="45">
        <v>2</v>
      </c>
      <c r="B80" s="48" t="s">
        <v>3</v>
      </c>
      <c r="C80" s="24" t="s">
        <v>96</v>
      </c>
      <c r="D80" s="45" t="s">
        <v>1</v>
      </c>
      <c r="E80" s="47">
        <v>1</v>
      </c>
      <c r="F80" s="47" t="s">
        <v>0</v>
      </c>
      <c r="G80" s="47">
        <f>E80</f>
        <v>1</v>
      </c>
      <c r="H80" s="48"/>
    </row>
    <row r="81" spans="1:8" ht="79.2">
      <c r="A81" s="45">
        <v>3</v>
      </c>
      <c r="B81" s="48" t="s">
        <v>2</v>
      </c>
      <c r="C81" s="24" t="s">
        <v>98</v>
      </c>
      <c r="D81" s="45" t="s">
        <v>1</v>
      </c>
      <c r="E81" s="47">
        <v>1</v>
      </c>
      <c r="F81" s="47" t="s">
        <v>0</v>
      </c>
      <c r="G81" s="47">
        <f>E81</f>
        <v>1</v>
      </c>
      <c r="H81" s="48"/>
    </row>
    <row r="82" spans="1:8" ht="21" thickBot="1">
      <c r="A82" s="170" t="s">
        <v>80</v>
      </c>
      <c r="B82" s="171"/>
      <c r="C82" s="171"/>
      <c r="D82" s="171"/>
      <c r="E82" s="171"/>
      <c r="F82" s="171"/>
      <c r="G82" s="171"/>
      <c r="H82" s="171"/>
    </row>
    <row r="83" spans="1:8">
      <c r="A83" s="148" t="s">
        <v>16</v>
      </c>
      <c r="B83" s="149"/>
      <c r="C83" s="149"/>
      <c r="D83" s="149"/>
      <c r="E83" s="149"/>
      <c r="F83" s="149"/>
      <c r="G83" s="149"/>
      <c r="H83" s="150"/>
    </row>
    <row r="84" spans="1:8">
      <c r="A84" s="151" t="s">
        <v>28</v>
      </c>
      <c r="B84" s="152"/>
      <c r="C84" s="152"/>
      <c r="D84" s="152"/>
      <c r="E84" s="152"/>
      <c r="F84" s="152"/>
      <c r="G84" s="152"/>
      <c r="H84" s="153"/>
    </row>
    <row r="85" spans="1:8">
      <c r="A85" s="151" t="s">
        <v>99</v>
      </c>
      <c r="B85" s="152"/>
      <c r="C85" s="152"/>
      <c r="D85" s="152"/>
      <c r="E85" s="152"/>
      <c r="F85" s="152"/>
      <c r="G85" s="152"/>
      <c r="H85" s="153"/>
    </row>
    <row r="86" spans="1:8">
      <c r="A86" s="151" t="s">
        <v>15</v>
      </c>
      <c r="B86" s="152"/>
      <c r="C86" s="152"/>
      <c r="D86" s="152"/>
      <c r="E86" s="152"/>
      <c r="F86" s="152"/>
      <c r="G86" s="152"/>
      <c r="H86" s="153"/>
    </row>
    <row r="87" spans="1:8">
      <c r="A87" s="151" t="s">
        <v>108</v>
      </c>
      <c r="B87" s="152"/>
      <c r="C87" s="152"/>
      <c r="D87" s="152"/>
      <c r="E87" s="152"/>
      <c r="F87" s="152"/>
      <c r="G87" s="152"/>
      <c r="H87" s="153"/>
    </row>
    <row r="88" spans="1:8">
      <c r="A88" s="151" t="s">
        <v>79</v>
      </c>
      <c r="B88" s="152"/>
      <c r="C88" s="152"/>
      <c r="D88" s="152"/>
      <c r="E88" s="152"/>
      <c r="F88" s="152"/>
      <c r="G88" s="152"/>
      <c r="H88" s="153"/>
    </row>
    <row r="89" spans="1:8">
      <c r="A89" s="151" t="s">
        <v>74</v>
      </c>
      <c r="B89" s="152"/>
      <c r="C89" s="152"/>
      <c r="D89" s="152"/>
      <c r="E89" s="152"/>
      <c r="F89" s="152"/>
      <c r="G89" s="152"/>
      <c r="H89" s="153"/>
    </row>
    <row r="90" spans="1:8">
      <c r="A90" s="151" t="s">
        <v>82</v>
      </c>
      <c r="B90" s="152"/>
      <c r="C90" s="152"/>
      <c r="D90" s="152"/>
      <c r="E90" s="152"/>
      <c r="F90" s="152"/>
      <c r="G90" s="152"/>
      <c r="H90" s="153"/>
    </row>
    <row r="91" spans="1:8" ht="15" thickBot="1">
      <c r="A91" s="157" t="s">
        <v>31</v>
      </c>
      <c r="B91" s="158"/>
      <c r="C91" s="158"/>
      <c r="D91" s="158"/>
      <c r="E91" s="158"/>
      <c r="F91" s="158"/>
      <c r="G91" s="158"/>
      <c r="H91" s="159"/>
    </row>
    <row r="92" spans="1:8" ht="55.2">
      <c r="A92" s="10" t="s">
        <v>11</v>
      </c>
      <c r="B92" s="9" t="s">
        <v>10</v>
      </c>
      <c r="C92" s="9" t="s">
        <v>9</v>
      </c>
      <c r="D92" s="10" t="s">
        <v>8</v>
      </c>
      <c r="E92" s="10" t="s">
        <v>7</v>
      </c>
      <c r="F92" s="10" t="s">
        <v>6</v>
      </c>
      <c r="G92" s="10" t="s">
        <v>5</v>
      </c>
      <c r="H92" s="10" t="s">
        <v>20</v>
      </c>
    </row>
    <row r="93" spans="1:8" ht="52.8">
      <c r="A93" s="3">
        <v>1</v>
      </c>
      <c r="B93" s="84" t="s">
        <v>169</v>
      </c>
      <c r="C93" s="91" t="s">
        <v>170</v>
      </c>
      <c r="D93" s="59" t="s">
        <v>18</v>
      </c>
      <c r="E93" s="59">
        <v>1</v>
      </c>
      <c r="F93" s="59" t="s">
        <v>0</v>
      </c>
      <c r="G93" s="59">
        <v>1</v>
      </c>
      <c r="H93" s="2"/>
    </row>
    <row r="94" spans="1:8" ht="39.6">
      <c r="A94" s="3">
        <v>2</v>
      </c>
      <c r="B94" s="74" t="s">
        <v>171</v>
      </c>
      <c r="C94" s="78" t="s">
        <v>172</v>
      </c>
      <c r="D94" s="59" t="s">
        <v>18</v>
      </c>
      <c r="E94" s="59">
        <v>1</v>
      </c>
      <c r="F94" s="59" t="s">
        <v>0</v>
      </c>
      <c r="G94" s="59">
        <v>1</v>
      </c>
      <c r="H94" s="2"/>
    </row>
    <row r="95" spans="1:8" ht="132">
      <c r="A95" s="3">
        <v>3</v>
      </c>
      <c r="B95" s="92" t="s">
        <v>173</v>
      </c>
      <c r="C95" s="93" t="s">
        <v>174</v>
      </c>
      <c r="D95" s="59" t="s">
        <v>18</v>
      </c>
      <c r="E95" s="59">
        <v>2</v>
      </c>
      <c r="F95" s="59" t="s">
        <v>0</v>
      </c>
      <c r="G95" s="59">
        <v>2</v>
      </c>
      <c r="H95" s="2"/>
    </row>
    <row r="96" spans="1:8" ht="39.6">
      <c r="A96" s="3">
        <v>4</v>
      </c>
      <c r="B96" s="60" t="s">
        <v>101</v>
      </c>
      <c r="C96" s="60" t="s">
        <v>102</v>
      </c>
      <c r="D96" s="59" t="s">
        <v>18</v>
      </c>
      <c r="E96" s="59">
        <v>1</v>
      </c>
      <c r="F96" s="59" t="s">
        <v>0</v>
      </c>
      <c r="G96" s="59">
        <v>1</v>
      </c>
      <c r="H96" s="2"/>
    </row>
    <row r="97" spans="1:8" ht="52.8">
      <c r="A97" s="3">
        <v>5</v>
      </c>
      <c r="B97" s="74" t="s">
        <v>175</v>
      </c>
      <c r="C97" s="94" t="s">
        <v>176</v>
      </c>
      <c r="D97" s="59" t="s">
        <v>18</v>
      </c>
      <c r="E97" s="59">
        <v>1</v>
      </c>
      <c r="F97" s="59" t="s">
        <v>0</v>
      </c>
      <c r="G97" s="59">
        <v>1</v>
      </c>
      <c r="H97" s="2"/>
    </row>
    <row r="98" spans="1:8" ht="66">
      <c r="A98" s="3">
        <v>6</v>
      </c>
      <c r="B98" s="92" t="s">
        <v>177</v>
      </c>
      <c r="C98" s="78" t="s">
        <v>178</v>
      </c>
      <c r="D98" s="59" t="s">
        <v>18</v>
      </c>
      <c r="E98" s="59">
        <v>1</v>
      </c>
      <c r="F98" s="59" t="s">
        <v>0</v>
      </c>
      <c r="G98" s="59">
        <v>1</v>
      </c>
      <c r="H98" s="2"/>
    </row>
    <row r="99" spans="1:8">
      <c r="A99" s="3">
        <v>7</v>
      </c>
      <c r="B99" s="95" t="s">
        <v>106</v>
      </c>
      <c r="C99" s="94" t="s">
        <v>179</v>
      </c>
      <c r="D99" s="59" t="s">
        <v>18</v>
      </c>
      <c r="E99" s="59">
        <v>1</v>
      </c>
      <c r="F99" s="59" t="s">
        <v>0</v>
      </c>
      <c r="G99" s="59">
        <v>1</v>
      </c>
      <c r="H99" s="2"/>
    </row>
    <row r="100" spans="1:8" ht="39.6">
      <c r="A100" s="3">
        <v>8</v>
      </c>
      <c r="B100" s="92" t="s">
        <v>180</v>
      </c>
      <c r="C100" s="96" t="s">
        <v>181</v>
      </c>
      <c r="D100" s="59" t="s">
        <v>18</v>
      </c>
      <c r="E100" s="59">
        <v>1</v>
      </c>
      <c r="F100" s="59" t="s">
        <v>0</v>
      </c>
      <c r="G100" s="59">
        <v>1</v>
      </c>
      <c r="H100" s="2"/>
    </row>
    <row r="101" spans="1:8" s="76" customFormat="1">
      <c r="A101" s="3">
        <v>9</v>
      </c>
      <c r="B101" s="95" t="s">
        <v>182</v>
      </c>
      <c r="C101" s="94" t="s">
        <v>183</v>
      </c>
      <c r="D101" s="59" t="s">
        <v>104</v>
      </c>
      <c r="E101" s="59">
        <v>2</v>
      </c>
      <c r="F101" s="59" t="s">
        <v>0</v>
      </c>
      <c r="G101" s="59">
        <v>2</v>
      </c>
      <c r="H101" s="2"/>
    </row>
    <row r="102" spans="1:8" s="76" customFormat="1">
      <c r="A102" s="3">
        <v>10</v>
      </c>
      <c r="B102" s="95" t="s">
        <v>105</v>
      </c>
      <c r="C102" s="94" t="s">
        <v>184</v>
      </c>
      <c r="D102" s="59" t="s">
        <v>104</v>
      </c>
      <c r="E102" s="59">
        <v>3</v>
      </c>
      <c r="F102" s="59" t="s">
        <v>0</v>
      </c>
      <c r="G102" s="59">
        <v>3</v>
      </c>
      <c r="H102" s="2"/>
    </row>
    <row r="103" spans="1:8" s="76" customFormat="1">
      <c r="A103" s="3">
        <v>11</v>
      </c>
      <c r="B103" s="97" t="s">
        <v>185</v>
      </c>
      <c r="C103" s="19" t="s">
        <v>186</v>
      </c>
      <c r="D103" s="59" t="s">
        <v>104</v>
      </c>
      <c r="E103" s="59">
        <v>1</v>
      </c>
      <c r="F103" s="59" t="s">
        <v>0</v>
      </c>
      <c r="G103" s="59">
        <v>1</v>
      </c>
      <c r="H103" s="2"/>
    </row>
    <row r="104" spans="1:8" ht="26.4">
      <c r="A104" s="3">
        <v>12</v>
      </c>
      <c r="B104" s="98" t="s">
        <v>187</v>
      </c>
      <c r="C104" s="55" t="s">
        <v>188</v>
      </c>
      <c r="D104" s="59" t="s">
        <v>104</v>
      </c>
      <c r="E104" s="59">
        <v>1</v>
      </c>
      <c r="F104" s="59" t="s">
        <v>0</v>
      </c>
      <c r="G104" s="59">
        <v>1</v>
      </c>
      <c r="H104" s="2"/>
    </row>
  </sheetData>
  <mergeCells count="69">
    <mergeCell ref="A90:H90"/>
    <mergeCell ref="A91:H91"/>
    <mergeCell ref="A84:H84"/>
    <mergeCell ref="A85:H85"/>
    <mergeCell ref="A86:H86"/>
    <mergeCell ref="A87:H87"/>
    <mergeCell ref="A88:H88"/>
    <mergeCell ref="A89:H89"/>
    <mergeCell ref="A62:H62"/>
    <mergeCell ref="A63:H63"/>
    <mergeCell ref="A77:H77"/>
    <mergeCell ref="A82:H82"/>
    <mergeCell ref="A83:H83"/>
    <mergeCell ref="A61:H61"/>
    <mergeCell ref="A47:H47"/>
    <mergeCell ref="A48:H48"/>
    <mergeCell ref="A49:H49"/>
    <mergeCell ref="A50:H50"/>
    <mergeCell ref="A54:H54"/>
    <mergeCell ref="A55:H55"/>
    <mergeCell ref="A56:H56"/>
    <mergeCell ref="A57:H57"/>
    <mergeCell ref="A58:H58"/>
    <mergeCell ref="A59:H59"/>
    <mergeCell ref="A60:H60"/>
    <mergeCell ref="C13:H13"/>
    <mergeCell ref="A13:B13"/>
    <mergeCell ref="A46:H46"/>
    <mergeCell ref="A21:H21"/>
    <mergeCell ref="A22:H22"/>
    <mergeCell ref="A23:H23"/>
    <mergeCell ref="A24:H24"/>
    <mergeCell ref="A25:H25"/>
    <mergeCell ref="A41:H41"/>
    <mergeCell ref="A42:H42"/>
    <mergeCell ref="A43:H43"/>
    <mergeCell ref="A44:H44"/>
    <mergeCell ref="A45:H45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8"/>
  <sheetViews>
    <sheetView topLeftCell="A19" zoomScaleNormal="150" workbookViewId="0">
      <selection activeCell="I16" sqref="I16"/>
    </sheetView>
  </sheetViews>
  <sheetFormatPr defaultColWidth="14.44140625" defaultRowHeight="14.4"/>
  <cols>
    <col min="1" max="1" width="5.109375" style="29" customWidth="1"/>
    <col min="2" max="2" width="52" style="29" customWidth="1"/>
    <col min="3" max="3" width="27.44140625" style="29" customWidth="1"/>
    <col min="4" max="4" width="22" style="29" customWidth="1"/>
    <col min="5" max="5" width="15.44140625" style="29" customWidth="1"/>
    <col min="6" max="6" width="19.6640625" style="29" bestFit="1" customWidth="1"/>
    <col min="7" max="7" width="14.44140625" style="29" customWidth="1"/>
    <col min="8" max="8" width="25" style="29" bestFit="1" customWidth="1"/>
    <col min="9" max="11" width="8.6640625" style="1" customWidth="1"/>
    <col min="12" max="16384" width="14.44140625" style="1"/>
  </cols>
  <sheetData>
    <row r="1" spans="1:8">
      <c r="A1" s="172" t="s">
        <v>19</v>
      </c>
      <c r="B1" s="152"/>
      <c r="C1" s="152"/>
      <c r="D1" s="152"/>
      <c r="E1" s="152"/>
      <c r="F1" s="152"/>
      <c r="G1" s="152"/>
      <c r="H1" s="152"/>
    </row>
    <row r="2" spans="1:8" s="26" customFormat="1" ht="21">
      <c r="A2" s="143" t="s">
        <v>69</v>
      </c>
      <c r="B2" s="143"/>
      <c r="C2" s="143"/>
      <c r="D2" s="143"/>
      <c r="E2" s="143"/>
      <c r="F2" s="143"/>
      <c r="G2" s="143"/>
      <c r="H2" s="143"/>
    </row>
    <row r="3" spans="1:8" s="26" customFormat="1" ht="21" customHeight="1">
      <c r="A3" s="144" t="str">
        <f>'[1]Информация о Чемпионате'!B4</f>
        <v>Региональный этап чемпионата "Профессионалы"</v>
      </c>
      <c r="B3" s="144"/>
      <c r="C3" s="144"/>
      <c r="D3" s="144"/>
      <c r="E3" s="144"/>
      <c r="F3" s="144"/>
      <c r="G3" s="144"/>
      <c r="H3" s="144"/>
    </row>
    <row r="4" spans="1:8" s="26" customFormat="1" ht="21">
      <c r="A4" s="143" t="s">
        <v>70</v>
      </c>
      <c r="B4" s="143"/>
      <c r="C4" s="143"/>
      <c r="D4" s="143"/>
      <c r="E4" s="143"/>
      <c r="F4" s="143"/>
      <c r="G4" s="143"/>
      <c r="H4" s="143"/>
    </row>
    <row r="5" spans="1:8" ht="20.399999999999999">
      <c r="A5" s="142" t="str">
        <f>'Информация о Чемпионате'!B3</f>
        <v>Хлебопечение юниоры</v>
      </c>
      <c r="B5" s="142"/>
      <c r="C5" s="142"/>
      <c r="D5" s="142"/>
      <c r="E5" s="142"/>
      <c r="F5" s="142"/>
      <c r="G5" s="142"/>
      <c r="H5" s="142"/>
    </row>
    <row r="6" spans="1:8">
      <c r="A6" s="138" t="s">
        <v>21</v>
      </c>
      <c r="B6" s="141"/>
      <c r="C6" s="141"/>
      <c r="D6" s="141"/>
      <c r="E6" s="141"/>
      <c r="F6" s="141"/>
      <c r="G6" s="141"/>
      <c r="H6" s="141"/>
    </row>
    <row r="7" spans="1:8" ht="15.6">
      <c r="A7" s="138" t="s">
        <v>65</v>
      </c>
      <c r="B7" s="138"/>
      <c r="C7" s="139" t="str">
        <f>'Информация о Чемпионате'!B5</f>
        <v>Красноярский край</v>
      </c>
      <c r="D7" s="139"/>
      <c r="E7" s="139"/>
      <c r="F7" s="139"/>
      <c r="G7" s="139"/>
      <c r="H7" s="139"/>
    </row>
    <row r="8" spans="1:8" ht="15.6">
      <c r="A8" s="138" t="s">
        <v>68</v>
      </c>
      <c r="B8" s="138"/>
      <c r="C8" s="138"/>
      <c r="D8" s="139" t="str">
        <f>'[1]Информация о Чемпионате'!B6</f>
        <v>Краевое государственное бюджетное профессиональное образовательное учреждение «Красноярский технологический техникум пищевой промышленности»</v>
      </c>
      <c r="E8" s="139"/>
      <c r="F8" s="139"/>
      <c r="G8" s="139"/>
      <c r="H8" s="139"/>
    </row>
    <row r="9" spans="1:8" ht="15.6">
      <c r="A9" s="138" t="s">
        <v>60</v>
      </c>
      <c r="B9" s="138"/>
      <c r="C9" s="138" t="str">
        <f>'Информация о Чемпионате'!B7</f>
        <v>г. Красноярск, ул. Партизана Железняка, д. 13</v>
      </c>
      <c r="D9" s="138"/>
      <c r="E9" s="138"/>
      <c r="F9" s="138"/>
      <c r="G9" s="138"/>
      <c r="H9" s="138"/>
    </row>
    <row r="10" spans="1:8" ht="15.6">
      <c r="A10" s="138" t="s">
        <v>64</v>
      </c>
      <c r="B10" s="138"/>
      <c r="C10" s="138" t="str">
        <f>'Информация о Чемпионате'!B9</f>
        <v>Губернюк Татьяна Александровна</v>
      </c>
      <c r="D10" s="138"/>
      <c r="E10" s="138" t="str">
        <f>'Информация о Чемпионате'!B10</f>
        <v>taguber77@mail.ru</v>
      </c>
      <c r="F10" s="138"/>
      <c r="G10" s="138">
        <f>'Информация о Чемпионате'!B11</f>
        <v>89131896897</v>
      </c>
      <c r="H10" s="138"/>
    </row>
    <row r="11" spans="1:8" ht="15.6" customHeight="1">
      <c r="A11" s="138" t="s">
        <v>63</v>
      </c>
      <c r="B11" s="138"/>
      <c r="C11" s="138" t="s">
        <v>322</v>
      </c>
      <c r="D11" s="138"/>
      <c r="E11" s="183" t="s">
        <v>323</v>
      </c>
      <c r="F11" s="183"/>
      <c r="G11" s="138">
        <v>89913735781</v>
      </c>
      <c r="H11" s="138"/>
    </row>
    <row r="12" spans="1:8" ht="15.6">
      <c r="A12" s="138" t="s">
        <v>62</v>
      </c>
      <c r="B12" s="138"/>
      <c r="C12" s="138">
        <f>'Информация о Чемпионате'!B17</f>
        <v>7</v>
      </c>
      <c r="D12" s="138"/>
      <c r="E12" s="138"/>
      <c r="F12" s="138"/>
      <c r="G12" s="138"/>
      <c r="H12" s="138"/>
    </row>
    <row r="13" spans="1:8" ht="15.6">
      <c r="A13" s="138" t="s">
        <v>46</v>
      </c>
      <c r="B13" s="138"/>
      <c r="C13" s="138">
        <f>'Информация о Чемпионате'!B15</f>
        <v>5</v>
      </c>
      <c r="D13" s="138"/>
      <c r="E13" s="138"/>
      <c r="F13" s="138"/>
      <c r="G13" s="138"/>
      <c r="H13" s="138"/>
    </row>
    <row r="14" spans="1:8" ht="15.6">
      <c r="A14" s="138" t="s">
        <v>47</v>
      </c>
      <c r="B14" s="138"/>
      <c r="C14" s="138">
        <f>'Информация о Чемпионате'!B16</f>
        <v>5</v>
      </c>
      <c r="D14" s="138"/>
      <c r="E14" s="138"/>
      <c r="F14" s="138"/>
      <c r="G14" s="138"/>
      <c r="H14" s="138"/>
    </row>
    <row r="15" spans="1:8" ht="15.6">
      <c r="A15" s="138" t="s">
        <v>61</v>
      </c>
      <c r="B15" s="138"/>
      <c r="C15" s="138" t="str">
        <f>'Информация о Чемпионате'!B8</f>
        <v>14.02.2026 - 18.02.2026</v>
      </c>
      <c r="D15" s="138"/>
      <c r="E15" s="138"/>
      <c r="F15" s="138"/>
      <c r="G15" s="138"/>
      <c r="H15" s="138"/>
    </row>
    <row r="16" spans="1:8" ht="21.6" thickBot="1">
      <c r="A16" s="160" t="s">
        <v>23</v>
      </c>
      <c r="B16" s="161"/>
      <c r="C16" s="161"/>
      <c r="D16" s="161"/>
      <c r="E16" s="161"/>
      <c r="F16" s="161"/>
      <c r="G16" s="161"/>
      <c r="H16" s="161"/>
    </row>
    <row r="17" spans="1:8">
      <c r="A17" s="148" t="s">
        <v>16</v>
      </c>
      <c r="B17" s="149"/>
      <c r="C17" s="149"/>
      <c r="D17" s="149"/>
      <c r="E17" s="149"/>
      <c r="F17" s="149"/>
      <c r="G17" s="149"/>
      <c r="H17" s="150"/>
    </row>
    <row r="18" spans="1:8">
      <c r="A18" s="151" t="s">
        <v>28</v>
      </c>
      <c r="B18" s="152"/>
      <c r="C18" s="152"/>
      <c r="D18" s="152"/>
      <c r="E18" s="152"/>
      <c r="F18" s="152"/>
      <c r="G18" s="152"/>
      <c r="H18" s="153"/>
    </row>
    <row r="19" spans="1:8">
      <c r="A19" s="151" t="s">
        <v>81</v>
      </c>
      <c r="B19" s="152"/>
      <c r="C19" s="152"/>
      <c r="D19" s="152"/>
      <c r="E19" s="152"/>
      <c r="F19" s="152"/>
      <c r="G19" s="152"/>
      <c r="H19" s="153"/>
    </row>
    <row r="20" spans="1:8">
      <c r="A20" s="151" t="s">
        <v>15</v>
      </c>
      <c r="B20" s="152"/>
      <c r="C20" s="152"/>
      <c r="D20" s="152"/>
      <c r="E20" s="152"/>
      <c r="F20" s="152"/>
      <c r="G20" s="152"/>
      <c r="H20" s="153"/>
    </row>
    <row r="21" spans="1:8">
      <c r="A21" s="151" t="s">
        <v>138</v>
      </c>
      <c r="B21" s="152"/>
      <c r="C21" s="152"/>
      <c r="D21" s="152"/>
      <c r="E21" s="152"/>
      <c r="F21" s="152"/>
      <c r="G21" s="152"/>
      <c r="H21" s="153"/>
    </row>
    <row r="22" spans="1:8">
      <c r="A22" s="151" t="s">
        <v>76</v>
      </c>
      <c r="B22" s="152"/>
      <c r="C22" s="152"/>
      <c r="D22" s="152"/>
      <c r="E22" s="152"/>
      <c r="F22" s="152"/>
      <c r="G22" s="152"/>
      <c r="H22" s="153"/>
    </row>
    <row r="23" spans="1:8">
      <c r="A23" s="151" t="s">
        <v>74</v>
      </c>
      <c r="B23" s="152"/>
      <c r="C23" s="152"/>
      <c r="D23" s="152"/>
      <c r="E23" s="152"/>
      <c r="F23" s="152"/>
      <c r="G23" s="152"/>
      <c r="H23" s="153"/>
    </row>
    <row r="24" spans="1:8">
      <c r="A24" s="162" t="s">
        <v>82</v>
      </c>
      <c r="B24" s="163"/>
      <c r="C24" s="163"/>
      <c r="D24" s="163"/>
      <c r="E24" s="163"/>
      <c r="F24" s="163"/>
      <c r="G24" s="163"/>
      <c r="H24" s="164"/>
    </row>
    <row r="25" spans="1:8" ht="15" thickBot="1">
      <c r="A25" s="167" t="s">
        <v>31</v>
      </c>
      <c r="B25" s="168"/>
      <c r="C25" s="168"/>
      <c r="D25" s="168"/>
      <c r="E25" s="168"/>
      <c r="F25" s="168"/>
      <c r="G25" s="168"/>
      <c r="H25" s="169"/>
    </row>
    <row r="26" spans="1:8" ht="55.2">
      <c r="A26" s="7" t="s">
        <v>11</v>
      </c>
      <c r="B26" s="7" t="s">
        <v>10</v>
      </c>
      <c r="C26" s="9" t="s">
        <v>9</v>
      </c>
      <c r="D26" s="7" t="s">
        <v>8</v>
      </c>
      <c r="E26" s="22" t="s">
        <v>7</v>
      </c>
      <c r="F26" s="7" t="s">
        <v>6</v>
      </c>
      <c r="G26" s="7" t="s">
        <v>5</v>
      </c>
      <c r="H26" s="7" t="s">
        <v>20</v>
      </c>
    </row>
    <row r="27" spans="1:8" ht="118.8">
      <c r="A27" s="10">
        <v>1</v>
      </c>
      <c r="B27" s="60" t="s">
        <v>109</v>
      </c>
      <c r="C27" s="78" t="s">
        <v>189</v>
      </c>
      <c r="D27" s="59" t="s">
        <v>18</v>
      </c>
      <c r="E27" s="59">
        <v>1</v>
      </c>
      <c r="F27" s="65" t="s">
        <v>0</v>
      </c>
      <c r="G27" s="20">
        <f>C14*E27</f>
        <v>5</v>
      </c>
      <c r="H27" s="2"/>
    </row>
    <row r="28" spans="1:8" ht="79.2">
      <c r="A28" s="10">
        <v>2</v>
      </c>
      <c r="B28" s="60" t="s">
        <v>110</v>
      </c>
      <c r="C28" s="78" t="s">
        <v>190</v>
      </c>
      <c r="D28" s="59" t="s">
        <v>18</v>
      </c>
      <c r="E28" s="59">
        <v>1</v>
      </c>
      <c r="F28" s="66" t="s">
        <v>0</v>
      </c>
      <c r="G28" s="20">
        <f>C14*E28</f>
        <v>5</v>
      </c>
      <c r="H28" s="2"/>
    </row>
    <row r="29" spans="1:8" ht="151.80000000000001">
      <c r="A29" s="10">
        <v>3</v>
      </c>
      <c r="B29" s="99" t="s">
        <v>191</v>
      </c>
      <c r="C29" s="100" t="s">
        <v>192</v>
      </c>
      <c r="D29" s="101" t="s">
        <v>18</v>
      </c>
      <c r="E29" s="101">
        <v>2</v>
      </c>
      <c r="F29" s="102" t="s">
        <v>0</v>
      </c>
      <c r="G29" s="20">
        <f>C14*E29</f>
        <v>10</v>
      </c>
      <c r="H29" s="2"/>
    </row>
    <row r="30" spans="1:8" ht="55.2">
      <c r="A30" s="10">
        <v>4</v>
      </c>
      <c r="B30" s="103" t="s">
        <v>193</v>
      </c>
      <c r="C30" s="104" t="s">
        <v>194</v>
      </c>
      <c r="D30" s="101" t="s">
        <v>18</v>
      </c>
      <c r="E30" s="101">
        <v>1</v>
      </c>
      <c r="F30" s="102" t="s">
        <v>0</v>
      </c>
      <c r="G30" s="20">
        <f>C14*E30</f>
        <v>5</v>
      </c>
      <c r="H30" s="11"/>
    </row>
    <row r="31" spans="1:8" ht="41.4">
      <c r="A31" s="10">
        <v>5</v>
      </c>
      <c r="B31" s="105" t="s">
        <v>111</v>
      </c>
      <c r="C31" s="105" t="s">
        <v>112</v>
      </c>
      <c r="D31" s="10" t="s">
        <v>113</v>
      </c>
      <c r="E31" s="101">
        <v>8</v>
      </c>
      <c r="F31" s="102" t="s">
        <v>0</v>
      </c>
      <c r="G31" s="20">
        <f>C14*E31</f>
        <v>40</v>
      </c>
      <c r="H31" s="2"/>
    </row>
    <row r="32" spans="1:8" ht="41.4">
      <c r="A32" s="10">
        <v>6</v>
      </c>
      <c r="B32" s="106" t="s">
        <v>114</v>
      </c>
      <c r="C32" s="106" t="s">
        <v>115</v>
      </c>
      <c r="D32" s="10" t="s">
        <v>113</v>
      </c>
      <c r="E32" s="10">
        <v>8</v>
      </c>
      <c r="F32" s="107" t="s">
        <v>0</v>
      </c>
      <c r="G32" s="20">
        <f>C14*E32</f>
        <v>40</v>
      </c>
      <c r="H32" s="2"/>
    </row>
    <row r="33" spans="1:8" ht="27.6">
      <c r="A33" s="10">
        <v>7</v>
      </c>
      <c r="B33" s="106" t="s">
        <v>169</v>
      </c>
      <c r="C33" s="108" t="s">
        <v>195</v>
      </c>
      <c r="D33" s="10" t="s">
        <v>18</v>
      </c>
      <c r="E33" s="10">
        <v>1</v>
      </c>
      <c r="F33" s="102" t="s">
        <v>0</v>
      </c>
      <c r="G33" s="20">
        <f>C14*E33</f>
        <v>5</v>
      </c>
      <c r="H33" s="2"/>
    </row>
    <row r="34" spans="1:8" ht="110.4">
      <c r="A34" s="10">
        <v>8</v>
      </c>
      <c r="B34" s="109" t="s">
        <v>196</v>
      </c>
      <c r="C34" s="108" t="s">
        <v>197</v>
      </c>
      <c r="D34" s="10" t="s">
        <v>18</v>
      </c>
      <c r="E34" s="10">
        <v>1</v>
      </c>
      <c r="F34" s="102" t="s">
        <v>0</v>
      </c>
      <c r="G34" s="20">
        <f>C14*E34</f>
        <v>5</v>
      </c>
      <c r="H34" s="2"/>
    </row>
    <row r="35" spans="1:8" ht="110.4">
      <c r="A35" s="10">
        <v>9</v>
      </c>
      <c r="B35" s="106" t="s">
        <v>100</v>
      </c>
      <c r="C35" s="108" t="s">
        <v>198</v>
      </c>
      <c r="D35" s="10" t="s">
        <v>18</v>
      </c>
      <c r="E35" s="10">
        <v>1</v>
      </c>
      <c r="F35" s="102" t="s">
        <v>0</v>
      </c>
      <c r="G35" s="20">
        <f>C14*E35</f>
        <v>5</v>
      </c>
      <c r="H35" s="2"/>
    </row>
    <row r="36" spans="1:8" ht="69">
      <c r="A36" s="10">
        <v>10</v>
      </c>
      <c r="B36" s="106" t="s">
        <v>116</v>
      </c>
      <c r="C36" s="108" t="s">
        <v>199</v>
      </c>
      <c r="D36" s="10" t="s">
        <v>18</v>
      </c>
      <c r="E36" s="10">
        <v>1</v>
      </c>
      <c r="F36" s="102" t="s">
        <v>0</v>
      </c>
      <c r="G36" s="20">
        <f>C14*E36</f>
        <v>5</v>
      </c>
      <c r="H36" s="2"/>
    </row>
    <row r="37" spans="1:8" ht="151.80000000000001">
      <c r="A37" s="10">
        <v>11</v>
      </c>
      <c r="B37" s="106" t="s">
        <v>117</v>
      </c>
      <c r="C37" s="108" t="s">
        <v>200</v>
      </c>
      <c r="D37" s="10" t="s">
        <v>18</v>
      </c>
      <c r="E37" s="10">
        <v>1</v>
      </c>
      <c r="F37" s="102" t="s">
        <v>0</v>
      </c>
      <c r="G37" s="20">
        <f>C14*E37</f>
        <v>5</v>
      </c>
      <c r="H37" s="2"/>
    </row>
    <row r="38" spans="1:8" ht="179.4">
      <c r="A38" s="10">
        <v>12</v>
      </c>
      <c r="B38" s="106" t="s">
        <v>118</v>
      </c>
      <c r="C38" s="108" t="s">
        <v>201</v>
      </c>
      <c r="D38" s="10" t="s">
        <v>18</v>
      </c>
      <c r="E38" s="10">
        <v>1</v>
      </c>
      <c r="F38" s="102" t="s">
        <v>0</v>
      </c>
      <c r="G38" s="20">
        <f>C14*E38</f>
        <v>5</v>
      </c>
      <c r="H38" s="2"/>
    </row>
    <row r="39" spans="1:8" ht="124.2">
      <c r="A39" s="10">
        <v>13</v>
      </c>
      <c r="B39" s="110" t="s">
        <v>202</v>
      </c>
      <c r="C39" s="108" t="s">
        <v>203</v>
      </c>
      <c r="D39" s="10" t="s">
        <v>18</v>
      </c>
      <c r="E39" s="10">
        <v>1</v>
      </c>
      <c r="F39" s="66" t="s">
        <v>0</v>
      </c>
      <c r="G39" s="20">
        <f>C14*E39</f>
        <v>5</v>
      </c>
      <c r="H39" s="2"/>
    </row>
    <row r="40" spans="1:8" ht="82.8">
      <c r="A40" s="10">
        <v>14</v>
      </c>
      <c r="B40" s="106" t="s">
        <v>204</v>
      </c>
      <c r="C40" s="111" t="s">
        <v>205</v>
      </c>
      <c r="D40" s="10" t="s">
        <v>18</v>
      </c>
      <c r="E40" s="10">
        <v>1</v>
      </c>
      <c r="F40" s="66" t="s">
        <v>0</v>
      </c>
      <c r="G40" s="20">
        <f>C14*E40</f>
        <v>5</v>
      </c>
      <c r="H40" s="2"/>
    </row>
    <row r="41" spans="1:8">
      <c r="A41" s="10">
        <v>15</v>
      </c>
      <c r="B41" s="106" t="s">
        <v>107</v>
      </c>
      <c r="C41" s="106" t="s">
        <v>103</v>
      </c>
      <c r="D41" s="10" t="s">
        <v>18</v>
      </c>
      <c r="E41" s="10">
        <v>1</v>
      </c>
      <c r="F41" s="66" t="s">
        <v>0</v>
      </c>
      <c r="G41" s="20">
        <f>C14*E41</f>
        <v>5</v>
      </c>
      <c r="H41" s="2"/>
    </row>
    <row r="42" spans="1:8" ht="41.4">
      <c r="A42" s="10">
        <v>16</v>
      </c>
      <c r="B42" s="109" t="s">
        <v>206</v>
      </c>
      <c r="C42" s="108" t="s">
        <v>207</v>
      </c>
      <c r="D42" s="10" t="s">
        <v>18</v>
      </c>
      <c r="E42" s="10">
        <v>2</v>
      </c>
      <c r="F42" s="66" t="s">
        <v>0</v>
      </c>
      <c r="G42" s="20">
        <f>C14*E42</f>
        <v>10</v>
      </c>
      <c r="H42" s="2"/>
    </row>
    <row r="43" spans="1:8" ht="69">
      <c r="A43" s="10">
        <v>17</v>
      </c>
      <c r="B43" s="106" t="s">
        <v>101</v>
      </c>
      <c r="C43" s="106" t="s">
        <v>120</v>
      </c>
      <c r="D43" s="10" t="s">
        <v>18</v>
      </c>
      <c r="E43" s="10">
        <v>1</v>
      </c>
      <c r="F43" s="66" t="s">
        <v>0</v>
      </c>
      <c r="G43" s="20">
        <f>C14*E43</f>
        <v>5</v>
      </c>
      <c r="H43" s="2"/>
    </row>
    <row r="44" spans="1:8" ht="27.6">
      <c r="A44" s="10">
        <v>18</v>
      </c>
      <c r="B44" s="112" t="s">
        <v>208</v>
      </c>
      <c r="C44" s="108" t="s">
        <v>209</v>
      </c>
      <c r="D44" s="10" t="s">
        <v>18</v>
      </c>
      <c r="E44" s="10">
        <v>1</v>
      </c>
      <c r="F44" s="66" t="s">
        <v>0</v>
      </c>
      <c r="G44" s="20">
        <f>C14*E44</f>
        <v>5</v>
      </c>
      <c r="H44" s="2"/>
    </row>
    <row r="45" spans="1:8" ht="41.4">
      <c r="A45" s="10">
        <v>19</v>
      </c>
      <c r="B45" s="113" t="s">
        <v>84</v>
      </c>
      <c r="C45" s="114" t="s">
        <v>210</v>
      </c>
      <c r="D45" s="10" t="s">
        <v>18</v>
      </c>
      <c r="E45" s="10">
        <v>1</v>
      </c>
      <c r="F45" s="102" t="s">
        <v>0</v>
      </c>
      <c r="G45" s="20">
        <f>C14*E45</f>
        <v>5</v>
      </c>
      <c r="H45" s="2"/>
    </row>
    <row r="46" spans="1:8" ht="41.4">
      <c r="A46" s="10">
        <v>20</v>
      </c>
      <c r="B46" s="103" t="s">
        <v>211</v>
      </c>
      <c r="C46" s="108" t="s">
        <v>212</v>
      </c>
      <c r="D46" s="10" t="s">
        <v>18</v>
      </c>
      <c r="E46" s="10">
        <v>1</v>
      </c>
      <c r="F46" s="102" t="s">
        <v>0</v>
      </c>
      <c r="G46" s="20">
        <f>C14*E46</f>
        <v>5</v>
      </c>
      <c r="H46" s="2"/>
    </row>
    <row r="47" spans="1:8" ht="41.4">
      <c r="A47" s="10">
        <v>21</v>
      </c>
      <c r="B47" s="115" t="s">
        <v>213</v>
      </c>
      <c r="C47" s="108" t="s">
        <v>214</v>
      </c>
      <c r="D47" s="10" t="s">
        <v>104</v>
      </c>
      <c r="E47" s="10">
        <v>1</v>
      </c>
      <c r="F47" s="102" t="s">
        <v>215</v>
      </c>
      <c r="G47" s="20">
        <f>C14*E47</f>
        <v>5</v>
      </c>
      <c r="H47" s="2"/>
    </row>
    <row r="48" spans="1:8" ht="27.6">
      <c r="A48" s="10">
        <v>22</v>
      </c>
      <c r="B48" s="109" t="s">
        <v>216</v>
      </c>
      <c r="C48" s="108" t="s">
        <v>217</v>
      </c>
      <c r="D48" s="10" t="s">
        <v>104</v>
      </c>
      <c r="E48" s="10">
        <v>1</v>
      </c>
      <c r="F48" s="102" t="s">
        <v>0</v>
      </c>
      <c r="G48" s="20">
        <f>C14*E48</f>
        <v>5</v>
      </c>
      <c r="H48" s="2"/>
    </row>
    <row r="49" spans="1:8">
      <c r="A49" s="10">
        <v>23</v>
      </c>
      <c r="B49" s="116" t="s">
        <v>218</v>
      </c>
      <c r="C49" s="111" t="s">
        <v>219</v>
      </c>
      <c r="D49" s="10" t="s">
        <v>104</v>
      </c>
      <c r="E49" s="10">
        <v>1</v>
      </c>
      <c r="F49" s="102" t="s">
        <v>0</v>
      </c>
      <c r="G49" s="20">
        <f>C14*E49</f>
        <v>5</v>
      </c>
      <c r="H49" s="2"/>
    </row>
    <row r="50" spans="1:8" ht="27.6">
      <c r="A50" s="10">
        <v>24</v>
      </c>
      <c r="B50" s="117" t="s">
        <v>220</v>
      </c>
      <c r="C50" s="108" t="s">
        <v>221</v>
      </c>
      <c r="D50" s="10" t="s">
        <v>104</v>
      </c>
      <c r="E50" s="10">
        <v>1</v>
      </c>
      <c r="F50" s="102" t="s">
        <v>0</v>
      </c>
      <c r="G50" s="20">
        <f>C14*E50</f>
        <v>5</v>
      </c>
      <c r="H50" s="2"/>
    </row>
    <row r="51" spans="1:8">
      <c r="A51" s="10">
        <v>25</v>
      </c>
      <c r="B51" s="118" t="s">
        <v>222</v>
      </c>
      <c r="C51" s="108" t="s">
        <v>223</v>
      </c>
      <c r="D51" s="10" t="s">
        <v>104</v>
      </c>
      <c r="E51" s="10">
        <v>1</v>
      </c>
      <c r="F51" s="102" t="s">
        <v>0</v>
      </c>
      <c r="G51" s="20">
        <f>C14*E51</f>
        <v>5</v>
      </c>
      <c r="H51" s="2"/>
    </row>
    <row r="52" spans="1:8">
      <c r="A52" s="10">
        <v>26</v>
      </c>
      <c r="B52" s="116" t="s">
        <v>224</v>
      </c>
      <c r="C52" s="108" t="s">
        <v>225</v>
      </c>
      <c r="D52" s="10" t="s">
        <v>104</v>
      </c>
      <c r="E52" s="10">
        <v>1</v>
      </c>
      <c r="F52" s="102" t="s">
        <v>0</v>
      </c>
      <c r="G52" s="20">
        <f>C14*E52</f>
        <v>5</v>
      </c>
      <c r="H52" s="2"/>
    </row>
    <row r="53" spans="1:8">
      <c r="A53" s="10">
        <v>27</v>
      </c>
      <c r="B53" s="116" t="s">
        <v>226</v>
      </c>
      <c r="C53" s="108" t="s">
        <v>227</v>
      </c>
      <c r="D53" s="10" t="s">
        <v>104</v>
      </c>
      <c r="E53" s="10">
        <v>1</v>
      </c>
      <c r="F53" s="102" t="s">
        <v>0</v>
      </c>
      <c r="G53" s="20">
        <f>C14*E53</f>
        <v>5</v>
      </c>
      <c r="H53" s="2"/>
    </row>
    <row r="54" spans="1:8">
      <c r="A54" s="10">
        <v>28</v>
      </c>
      <c r="B54" s="116" t="s">
        <v>228</v>
      </c>
      <c r="C54" s="108" t="s">
        <v>229</v>
      </c>
      <c r="D54" s="10" t="s">
        <v>104</v>
      </c>
      <c r="E54" s="10">
        <v>1</v>
      </c>
      <c r="F54" s="102" t="s">
        <v>0</v>
      </c>
      <c r="G54" s="20">
        <f>C14*E54</f>
        <v>5</v>
      </c>
      <c r="H54" s="2"/>
    </row>
    <row r="55" spans="1:8" ht="27.6">
      <c r="A55" s="10">
        <v>29</v>
      </c>
      <c r="B55" s="116" t="s">
        <v>230</v>
      </c>
      <c r="C55" s="108" t="s">
        <v>231</v>
      </c>
      <c r="D55" s="10" t="s">
        <v>104</v>
      </c>
      <c r="E55" s="10">
        <v>1</v>
      </c>
      <c r="F55" s="102" t="s">
        <v>0</v>
      </c>
      <c r="G55" s="20">
        <f>C14*E55</f>
        <v>5</v>
      </c>
      <c r="H55" s="2"/>
    </row>
    <row r="56" spans="1:8" ht="27.6">
      <c r="A56" s="10">
        <v>30</v>
      </c>
      <c r="B56" s="116" t="s">
        <v>230</v>
      </c>
      <c r="C56" s="108" t="s">
        <v>232</v>
      </c>
      <c r="D56" s="10" t="s">
        <v>104</v>
      </c>
      <c r="E56" s="10">
        <v>1</v>
      </c>
      <c r="F56" s="102" t="s">
        <v>0</v>
      </c>
      <c r="G56" s="20">
        <f>C14*E56</f>
        <v>5</v>
      </c>
      <c r="H56" s="2"/>
    </row>
    <row r="57" spans="1:8">
      <c r="A57" s="10">
        <v>31</v>
      </c>
      <c r="B57" s="116" t="s">
        <v>233</v>
      </c>
      <c r="C57" s="108" t="s">
        <v>234</v>
      </c>
      <c r="D57" s="10" t="s">
        <v>104</v>
      </c>
      <c r="E57" s="10">
        <v>1</v>
      </c>
      <c r="F57" s="102" t="s">
        <v>0</v>
      </c>
      <c r="G57" s="20">
        <f>C14*E57</f>
        <v>5</v>
      </c>
      <c r="H57" s="2"/>
    </row>
    <row r="58" spans="1:8">
      <c r="A58" s="10">
        <v>32</v>
      </c>
      <c r="B58" s="116" t="s">
        <v>233</v>
      </c>
      <c r="C58" s="108" t="s">
        <v>235</v>
      </c>
      <c r="D58" s="10" t="s">
        <v>104</v>
      </c>
      <c r="E58" s="10">
        <v>1</v>
      </c>
      <c r="F58" s="102" t="s">
        <v>0</v>
      </c>
      <c r="G58" s="20">
        <f>C14*E58</f>
        <v>5</v>
      </c>
      <c r="H58" s="2"/>
    </row>
    <row r="59" spans="1:8">
      <c r="A59" s="10">
        <v>33</v>
      </c>
      <c r="B59" s="116" t="s">
        <v>236</v>
      </c>
      <c r="C59" s="108" t="s">
        <v>237</v>
      </c>
      <c r="D59" s="10" t="s">
        <v>104</v>
      </c>
      <c r="E59" s="10">
        <v>1</v>
      </c>
      <c r="F59" s="102" t="s">
        <v>0</v>
      </c>
      <c r="G59" s="20">
        <f>C14*E59</f>
        <v>5</v>
      </c>
      <c r="H59" s="2"/>
    </row>
    <row r="60" spans="1:8">
      <c r="A60" s="10">
        <v>34</v>
      </c>
      <c r="B60" s="116" t="s">
        <v>238</v>
      </c>
      <c r="C60" s="108" t="s">
        <v>239</v>
      </c>
      <c r="D60" s="10" t="s">
        <v>104</v>
      </c>
      <c r="E60" s="10">
        <v>1</v>
      </c>
      <c r="F60" s="102" t="s">
        <v>0</v>
      </c>
      <c r="G60" s="20">
        <f>C14*E60</f>
        <v>5</v>
      </c>
      <c r="H60" s="2"/>
    </row>
    <row r="61" spans="1:8">
      <c r="A61" s="10">
        <v>35</v>
      </c>
      <c r="B61" s="116" t="s">
        <v>240</v>
      </c>
      <c r="C61" s="108" t="s">
        <v>241</v>
      </c>
      <c r="D61" s="10" t="s">
        <v>104</v>
      </c>
      <c r="E61" s="10">
        <v>1</v>
      </c>
      <c r="F61" s="102" t="s">
        <v>0</v>
      </c>
      <c r="G61" s="20">
        <f>C14*E61</f>
        <v>5</v>
      </c>
      <c r="H61" s="2"/>
    </row>
    <row r="62" spans="1:8">
      <c r="A62" s="10">
        <v>36</v>
      </c>
      <c r="B62" s="116" t="s">
        <v>242</v>
      </c>
      <c r="C62" s="108" t="s">
        <v>243</v>
      </c>
      <c r="D62" s="10" t="s">
        <v>104</v>
      </c>
      <c r="E62" s="10">
        <v>1</v>
      </c>
      <c r="F62" s="102" t="s">
        <v>0</v>
      </c>
      <c r="G62" s="20">
        <f>C14*E62</f>
        <v>5</v>
      </c>
      <c r="H62" s="2"/>
    </row>
    <row r="63" spans="1:8" s="76" customFormat="1">
      <c r="A63" s="10">
        <v>37</v>
      </c>
      <c r="B63" s="116" t="s">
        <v>244</v>
      </c>
      <c r="C63" s="108" t="s">
        <v>245</v>
      </c>
      <c r="D63" s="10" t="s">
        <v>104</v>
      </c>
      <c r="E63" s="10">
        <v>2</v>
      </c>
      <c r="F63" s="102" t="s">
        <v>0</v>
      </c>
      <c r="G63" s="20">
        <f>E63*5</f>
        <v>10</v>
      </c>
      <c r="H63" s="2"/>
    </row>
    <row r="64" spans="1:8" s="76" customFormat="1">
      <c r="A64" s="10">
        <v>38</v>
      </c>
      <c r="B64" s="118" t="s">
        <v>246</v>
      </c>
      <c r="C64" s="108" t="s">
        <v>247</v>
      </c>
      <c r="D64" s="10" t="s">
        <v>104</v>
      </c>
      <c r="E64" s="10">
        <v>1</v>
      </c>
      <c r="F64" s="102" t="s">
        <v>0</v>
      </c>
      <c r="G64" s="20">
        <f t="shared" ref="G64:G76" si="0">E64*5</f>
        <v>5</v>
      </c>
      <c r="H64" s="2"/>
    </row>
    <row r="65" spans="1:8" s="76" customFormat="1">
      <c r="A65" s="10">
        <v>39</v>
      </c>
      <c r="B65" s="118" t="s">
        <v>248</v>
      </c>
      <c r="C65" s="108" t="s">
        <v>249</v>
      </c>
      <c r="D65" s="10" t="s">
        <v>104</v>
      </c>
      <c r="E65" s="10">
        <v>1</v>
      </c>
      <c r="F65" s="102" t="s">
        <v>0</v>
      </c>
      <c r="G65" s="20">
        <f t="shared" si="0"/>
        <v>5</v>
      </c>
      <c r="H65" s="2"/>
    </row>
    <row r="66" spans="1:8" s="76" customFormat="1">
      <c r="A66" s="10">
        <v>40</v>
      </c>
      <c r="B66" s="119" t="s">
        <v>250</v>
      </c>
      <c r="C66" s="108" t="s">
        <v>223</v>
      </c>
      <c r="D66" s="10" t="s">
        <v>104</v>
      </c>
      <c r="E66" s="10">
        <v>1</v>
      </c>
      <c r="F66" s="102" t="s">
        <v>0</v>
      </c>
      <c r="G66" s="20">
        <f t="shared" si="0"/>
        <v>5</v>
      </c>
      <c r="H66" s="2"/>
    </row>
    <row r="67" spans="1:8" s="76" customFormat="1">
      <c r="A67" s="10">
        <v>41</v>
      </c>
      <c r="B67" s="120" t="s">
        <v>251</v>
      </c>
      <c r="C67" s="111" t="s">
        <v>252</v>
      </c>
      <c r="D67" s="10" t="s">
        <v>104</v>
      </c>
      <c r="E67" s="10">
        <v>2</v>
      </c>
      <c r="F67" s="102" t="s">
        <v>0</v>
      </c>
      <c r="G67" s="20">
        <f t="shared" si="0"/>
        <v>10</v>
      </c>
      <c r="H67" s="2"/>
    </row>
    <row r="68" spans="1:8" s="76" customFormat="1" ht="27.6">
      <c r="A68" s="10">
        <v>42</v>
      </c>
      <c r="B68" s="121" t="s">
        <v>253</v>
      </c>
      <c r="C68" s="111" t="s">
        <v>254</v>
      </c>
      <c r="D68" s="10" t="s">
        <v>104</v>
      </c>
      <c r="E68" s="10">
        <v>1</v>
      </c>
      <c r="F68" s="102" t="s">
        <v>0</v>
      </c>
      <c r="G68" s="20">
        <f t="shared" si="0"/>
        <v>5</v>
      </c>
      <c r="H68" s="2"/>
    </row>
    <row r="69" spans="1:8" s="76" customFormat="1" ht="27.6">
      <c r="A69" s="10">
        <v>43</v>
      </c>
      <c r="B69" s="116" t="s">
        <v>255</v>
      </c>
      <c r="C69" s="111" t="s">
        <v>256</v>
      </c>
      <c r="D69" s="10" t="s">
        <v>104</v>
      </c>
      <c r="E69" s="10">
        <v>1</v>
      </c>
      <c r="F69" s="102" t="s">
        <v>0</v>
      </c>
      <c r="G69" s="20">
        <f t="shared" si="0"/>
        <v>5</v>
      </c>
      <c r="H69" s="2"/>
    </row>
    <row r="70" spans="1:8" s="76" customFormat="1" ht="27.6">
      <c r="A70" s="10">
        <v>44</v>
      </c>
      <c r="B70" s="121" t="s">
        <v>257</v>
      </c>
      <c r="C70" s="111" t="s">
        <v>258</v>
      </c>
      <c r="D70" s="10" t="s">
        <v>104</v>
      </c>
      <c r="E70" s="10">
        <v>1</v>
      </c>
      <c r="F70" s="102" t="s">
        <v>0</v>
      </c>
      <c r="G70" s="20">
        <f t="shared" si="0"/>
        <v>5</v>
      </c>
      <c r="H70" s="2"/>
    </row>
    <row r="71" spans="1:8" s="76" customFormat="1">
      <c r="A71" s="10">
        <v>45</v>
      </c>
      <c r="B71" s="122" t="s">
        <v>259</v>
      </c>
      <c r="C71" s="123" t="s">
        <v>260</v>
      </c>
      <c r="D71" s="10" t="s">
        <v>104</v>
      </c>
      <c r="E71" s="10">
        <v>1</v>
      </c>
      <c r="F71" s="102" t="s">
        <v>0</v>
      </c>
      <c r="G71" s="20">
        <f t="shared" si="0"/>
        <v>5</v>
      </c>
      <c r="H71" s="2"/>
    </row>
    <row r="72" spans="1:8" s="76" customFormat="1" ht="27.6">
      <c r="A72" s="10">
        <v>46</v>
      </c>
      <c r="B72" s="121" t="s">
        <v>261</v>
      </c>
      <c r="C72" s="111" t="s">
        <v>262</v>
      </c>
      <c r="D72" s="10" t="s">
        <v>104</v>
      </c>
      <c r="E72" s="10">
        <v>3</v>
      </c>
      <c r="F72" s="102" t="s">
        <v>0</v>
      </c>
      <c r="G72" s="20">
        <f t="shared" si="0"/>
        <v>15</v>
      </c>
      <c r="H72" s="2"/>
    </row>
    <row r="73" spans="1:8" s="76" customFormat="1">
      <c r="A73" s="10">
        <v>47</v>
      </c>
      <c r="B73" s="121" t="s">
        <v>263</v>
      </c>
      <c r="C73" s="111" t="s">
        <v>264</v>
      </c>
      <c r="D73" s="10" t="s">
        <v>104</v>
      </c>
      <c r="E73" s="10">
        <v>2</v>
      </c>
      <c r="F73" s="102" t="s">
        <v>0</v>
      </c>
      <c r="G73" s="20">
        <f t="shared" si="0"/>
        <v>10</v>
      </c>
      <c r="H73" s="2"/>
    </row>
    <row r="74" spans="1:8" s="76" customFormat="1">
      <c r="A74" s="10">
        <v>48</v>
      </c>
      <c r="B74" s="118" t="s">
        <v>263</v>
      </c>
      <c r="C74" s="111" t="s">
        <v>265</v>
      </c>
      <c r="D74" s="10" t="s">
        <v>104</v>
      </c>
      <c r="E74" s="10">
        <v>2</v>
      </c>
      <c r="F74" s="102" t="s">
        <v>0</v>
      </c>
      <c r="G74" s="20">
        <f t="shared" si="0"/>
        <v>10</v>
      </c>
      <c r="H74" s="2"/>
    </row>
    <row r="75" spans="1:8" s="76" customFormat="1">
      <c r="A75" s="10">
        <v>49</v>
      </c>
      <c r="B75" s="118" t="s">
        <v>263</v>
      </c>
      <c r="C75" s="111" t="s">
        <v>266</v>
      </c>
      <c r="D75" s="9" t="s">
        <v>104</v>
      </c>
      <c r="E75" s="9">
        <v>3</v>
      </c>
      <c r="F75" s="102" t="s">
        <v>0</v>
      </c>
      <c r="G75" s="20">
        <f t="shared" si="0"/>
        <v>15</v>
      </c>
      <c r="H75" s="2"/>
    </row>
    <row r="76" spans="1:8" s="76" customFormat="1">
      <c r="A76" s="10">
        <v>50</v>
      </c>
      <c r="B76" s="118" t="s">
        <v>263</v>
      </c>
      <c r="C76" s="111" t="s">
        <v>267</v>
      </c>
      <c r="D76" s="124" t="s">
        <v>104</v>
      </c>
      <c r="E76" s="101">
        <v>4</v>
      </c>
      <c r="F76" s="125" t="s">
        <v>0</v>
      </c>
      <c r="G76" s="20">
        <f t="shared" si="0"/>
        <v>20</v>
      </c>
      <c r="H76" s="2"/>
    </row>
    <row r="77" spans="1:8" s="76" customFormat="1" ht="27.6">
      <c r="A77" s="126">
        <v>51</v>
      </c>
      <c r="B77" s="104" t="s">
        <v>268</v>
      </c>
      <c r="C77" s="111" t="s">
        <v>269</v>
      </c>
      <c r="D77" s="101" t="s">
        <v>104</v>
      </c>
      <c r="E77" s="127">
        <v>1</v>
      </c>
      <c r="F77" s="125" t="s">
        <v>0</v>
      </c>
      <c r="G77" s="20">
        <f>E77*5</f>
        <v>5</v>
      </c>
      <c r="H77" s="2"/>
    </row>
    <row r="78" spans="1:8" s="76" customFormat="1" ht="27.6">
      <c r="A78" s="126">
        <v>52</v>
      </c>
      <c r="B78" s="104" t="s">
        <v>268</v>
      </c>
      <c r="C78" s="111" t="s">
        <v>270</v>
      </c>
      <c r="D78" s="101" t="s">
        <v>104</v>
      </c>
      <c r="E78" s="127">
        <v>2</v>
      </c>
      <c r="F78" s="125" t="s">
        <v>0</v>
      </c>
      <c r="G78" s="20">
        <f t="shared" ref="G78:G84" si="1">E78*5</f>
        <v>10</v>
      </c>
      <c r="H78" s="2"/>
    </row>
    <row r="79" spans="1:8" s="76" customFormat="1" ht="27.6">
      <c r="A79" s="126">
        <v>53</v>
      </c>
      <c r="B79" s="104" t="s">
        <v>268</v>
      </c>
      <c r="C79" s="111" t="s">
        <v>271</v>
      </c>
      <c r="D79" s="101" t="s">
        <v>104</v>
      </c>
      <c r="E79" s="127">
        <v>1</v>
      </c>
      <c r="F79" s="125" t="s">
        <v>0</v>
      </c>
      <c r="G79" s="20">
        <f t="shared" si="1"/>
        <v>5</v>
      </c>
      <c r="H79" s="2"/>
    </row>
    <row r="80" spans="1:8" s="76" customFormat="1" ht="27.6">
      <c r="A80" s="126">
        <v>54</v>
      </c>
      <c r="B80" s="104" t="s">
        <v>268</v>
      </c>
      <c r="C80" s="111" t="s">
        <v>272</v>
      </c>
      <c r="D80" s="101" t="s">
        <v>104</v>
      </c>
      <c r="E80" s="127">
        <v>1</v>
      </c>
      <c r="F80" s="125" t="s">
        <v>0</v>
      </c>
      <c r="G80" s="20">
        <f t="shared" si="1"/>
        <v>5</v>
      </c>
      <c r="H80" s="2"/>
    </row>
    <row r="81" spans="1:8" s="76" customFormat="1" ht="27.6">
      <c r="A81" s="126">
        <v>55</v>
      </c>
      <c r="B81" s="104" t="s">
        <v>268</v>
      </c>
      <c r="C81" s="111" t="s">
        <v>273</v>
      </c>
      <c r="D81" s="101" t="s">
        <v>104</v>
      </c>
      <c r="E81" s="127">
        <v>2</v>
      </c>
      <c r="F81" s="125" t="s">
        <v>0</v>
      </c>
      <c r="G81" s="20">
        <f t="shared" si="1"/>
        <v>10</v>
      </c>
      <c r="H81" s="2"/>
    </row>
    <row r="82" spans="1:8" s="76" customFormat="1" ht="27.6">
      <c r="A82" s="126">
        <v>56</v>
      </c>
      <c r="B82" s="104" t="s">
        <v>274</v>
      </c>
      <c r="C82" s="111" t="s">
        <v>275</v>
      </c>
      <c r="D82" s="101" t="s">
        <v>104</v>
      </c>
      <c r="E82" s="127">
        <v>6</v>
      </c>
      <c r="F82" s="125" t="s">
        <v>0</v>
      </c>
      <c r="G82" s="20">
        <f t="shared" si="1"/>
        <v>30</v>
      </c>
      <c r="H82" s="2"/>
    </row>
    <row r="83" spans="1:8" s="76" customFormat="1">
      <c r="A83" s="126">
        <v>57</v>
      </c>
      <c r="B83" s="117" t="s">
        <v>22</v>
      </c>
      <c r="C83" s="108" t="s">
        <v>276</v>
      </c>
      <c r="D83" s="101" t="s">
        <v>104</v>
      </c>
      <c r="E83" s="128">
        <v>1</v>
      </c>
      <c r="F83" s="125" t="s">
        <v>0</v>
      </c>
      <c r="G83" s="20">
        <f t="shared" si="1"/>
        <v>5</v>
      </c>
      <c r="H83" s="2"/>
    </row>
    <row r="84" spans="1:8" ht="27.6">
      <c r="A84" s="126">
        <v>58</v>
      </c>
      <c r="B84" s="129" t="s">
        <v>187</v>
      </c>
      <c r="C84" s="113" t="s">
        <v>188</v>
      </c>
      <c r="D84" s="101" t="s">
        <v>104</v>
      </c>
      <c r="E84" s="130">
        <v>1</v>
      </c>
      <c r="F84" s="102" t="s">
        <v>0</v>
      </c>
      <c r="G84" s="20">
        <f t="shared" si="1"/>
        <v>5</v>
      </c>
      <c r="H84" s="2"/>
    </row>
    <row r="85" spans="1:8" ht="22.8">
      <c r="A85" s="173" t="s">
        <v>12</v>
      </c>
      <c r="B85" s="174"/>
      <c r="C85" s="174"/>
      <c r="D85" s="174"/>
      <c r="E85" s="174"/>
      <c r="F85" s="175"/>
      <c r="G85" s="175"/>
      <c r="H85" s="175"/>
    </row>
    <row r="86" spans="1:8" ht="52.8">
      <c r="A86" s="54" t="s">
        <v>11</v>
      </c>
      <c r="B86" s="42" t="s">
        <v>10</v>
      </c>
      <c r="C86" s="42" t="s">
        <v>9</v>
      </c>
      <c r="D86" s="42" t="s">
        <v>8</v>
      </c>
      <c r="E86" s="42" t="s">
        <v>7</v>
      </c>
      <c r="F86" s="42" t="s">
        <v>6</v>
      </c>
      <c r="G86" s="42" t="s">
        <v>5</v>
      </c>
      <c r="H86" s="42" t="s">
        <v>20</v>
      </c>
    </row>
    <row r="87" spans="1:8" ht="158.4">
      <c r="A87" s="62">
        <v>1</v>
      </c>
      <c r="B87" s="64" t="s">
        <v>122</v>
      </c>
      <c r="C87" s="64" t="s">
        <v>123</v>
      </c>
      <c r="D87" s="62" t="s">
        <v>1</v>
      </c>
      <c r="E87" s="62">
        <v>1</v>
      </c>
      <c r="F87" s="66" t="s">
        <v>0</v>
      </c>
      <c r="G87" s="62" t="s">
        <v>124</v>
      </c>
      <c r="H87" s="62"/>
    </row>
    <row r="88" spans="1:8" ht="27.6">
      <c r="A88" s="62">
        <v>2</v>
      </c>
      <c r="B88" s="64" t="s">
        <v>125</v>
      </c>
      <c r="C88" s="131" t="s">
        <v>277</v>
      </c>
      <c r="D88" s="62" t="s">
        <v>1</v>
      </c>
      <c r="E88" s="62">
        <v>1</v>
      </c>
      <c r="F88" s="66" t="s">
        <v>0</v>
      </c>
      <c r="G88" s="62">
        <v>5</v>
      </c>
      <c r="H88" s="62"/>
    </row>
  </sheetData>
  <mergeCells count="39">
    <mergeCell ref="A85:H85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6"/>
  <sheetViews>
    <sheetView zoomScaleNormal="160" workbookViewId="0">
      <selection activeCell="C13" sqref="C13:H13"/>
    </sheetView>
  </sheetViews>
  <sheetFormatPr defaultColWidth="14.44140625" defaultRowHeight="14.4"/>
  <cols>
    <col min="1" max="1" width="5.109375" style="70" customWidth="1"/>
    <col min="2" max="2" width="52" style="70" customWidth="1"/>
    <col min="3" max="3" width="27.44140625" style="70" customWidth="1"/>
    <col min="4" max="4" width="22" style="70" customWidth="1"/>
    <col min="5" max="5" width="15.44140625" style="70" customWidth="1"/>
    <col min="6" max="6" width="23.44140625" style="70" bestFit="1" customWidth="1"/>
    <col min="7" max="7" width="14.44140625" style="70" customWidth="1"/>
    <col min="8" max="8" width="25" style="70" bestFit="1" customWidth="1"/>
    <col min="9" max="11" width="8.6640625" style="1" customWidth="1"/>
    <col min="12" max="16384" width="14.44140625" style="1"/>
  </cols>
  <sheetData>
    <row r="1" spans="1:8">
      <c r="A1" s="172" t="s">
        <v>19</v>
      </c>
      <c r="B1" s="152"/>
      <c r="C1" s="152"/>
      <c r="D1" s="152"/>
      <c r="E1" s="152"/>
      <c r="F1" s="152"/>
      <c r="G1" s="152"/>
      <c r="H1" s="152"/>
    </row>
    <row r="2" spans="1:8" s="26" customFormat="1" ht="21">
      <c r="A2" s="143" t="s">
        <v>69</v>
      </c>
      <c r="B2" s="143"/>
      <c r="C2" s="143"/>
      <c r="D2" s="143"/>
      <c r="E2" s="143"/>
      <c r="F2" s="143"/>
      <c r="G2" s="143"/>
      <c r="H2" s="143"/>
    </row>
    <row r="3" spans="1:8" s="26" customFormat="1" ht="21" customHeight="1">
      <c r="A3" s="144" t="str">
        <f>'[1]Информация о Чемпионате'!B4</f>
        <v>Региональный этап чемпионата "Профессионалы"</v>
      </c>
      <c r="B3" s="144"/>
      <c r="C3" s="144"/>
      <c r="D3" s="144"/>
      <c r="E3" s="144"/>
      <c r="F3" s="144"/>
      <c r="G3" s="144"/>
      <c r="H3" s="144"/>
    </row>
    <row r="4" spans="1:8" s="26" customFormat="1" ht="21">
      <c r="A4" s="143" t="s">
        <v>70</v>
      </c>
      <c r="B4" s="143"/>
      <c r="C4" s="143"/>
      <c r="D4" s="143"/>
      <c r="E4" s="143"/>
      <c r="F4" s="143"/>
      <c r="G4" s="143"/>
      <c r="H4" s="143"/>
    </row>
    <row r="5" spans="1:8" ht="20.399999999999999">
      <c r="A5" s="142" t="str">
        <f>'Информация о Чемпионате'!B3</f>
        <v>Хлебопечение юниоры</v>
      </c>
      <c r="B5" s="142"/>
      <c r="C5" s="142"/>
      <c r="D5" s="142"/>
      <c r="E5" s="142"/>
      <c r="F5" s="142"/>
      <c r="G5" s="142"/>
      <c r="H5" s="142"/>
    </row>
    <row r="6" spans="1:8">
      <c r="A6" s="138" t="s">
        <v>21</v>
      </c>
      <c r="B6" s="141"/>
      <c r="C6" s="141"/>
      <c r="D6" s="141"/>
      <c r="E6" s="141"/>
      <c r="F6" s="141"/>
      <c r="G6" s="141"/>
      <c r="H6" s="141"/>
    </row>
    <row r="7" spans="1:8" ht="15.6">
      <c r="A7" s="138" t="s">
        <v>65</v>
      </c>
      <c r="B7" s="138"/>
      <c r="C7" s="139" t="str">
        <f>'Информация о Чемпионате'!B5</f>
        <v>Красноярский край</v>
      </c>
      <c r="D7" s="139"/>
      <c r="E7" s="139"/>
      <c r="F7" s="139"/>
      <c r="G7" s="139"/>
      <c r="H7" s="139"/>
    </row>
    <row r="8" spans="1:8" ht="15.6">
      <c r="A8" s="138" t="s">
        <v>68</v>
      </c>
      <c r="B8" s="138"/>
      <c r="C8" s="138"/>
      <c r="D8" s="139" t="str">
        <f>'[1]Информация о Чемпионате'!B6</f>
        <v>Краевое государственное бюджетное профессиональное образовательное учреждение «Красноярский технологический техникум пищевой промышленности»</v>
      </c>
      <c r="E8" s="139"/>
      <c r="F8" s="139"/>
      <c r="G8" s="139"/>
      <c r="H8" s="139"/>
    </row>
    <row r="9" spans="1:8" ht="15.6">
      <c r="A9" s="138" t="s">
        <v>60</v>
      </c>
      <c r="B9" s="138"/>
      <c r="C9" s="138" t="str">
        <f>'Информация о Чемпионате'!B7</f>
        <v>г. Красноярск, ул. Партизана Железняка, д. 13</v>
      </c>
      <c r="D9" s="138"/>
      <c r="E9" s="138"/>
      <c r="F9" s="138"/>
      <c r="G9" s="138"/>
      <c r="H9" s="138"/>
    </row>
    <row r="10" spans="1:8" ht="15.6">
      <c r="A10" s="138" t="s">
        <v>64</v>
      </c>
      <c r="B10" s="138"/>
      <c r="C10" s="138" t="str">
        <f>'Информация о Чемпионате'!B9</f>
        <v>Губернюк Татьяна Александровна</v>
      </c>
      <c r="D10" s="138"/>
      <c r="E10" s="138" t="str">
        <f>'Информация о Чемпионате'!B10</f>
        <v>taguber77@mail.ru</v>
      </c>
      <c r="F10" s="138"/>
      <c r="G10" s="138">
        <f>'Информация о Чемпионате'!B11</f>
        <v>89131896897</v>
      </c>
      <c r="H10" s="138"/>
    </row>
    <row r="11" spans="1:8" ht="15.6" customHeight="1">
      <c r="A11" s="138" t="s">
        <v>63</v>
      </c>
      <c r="B11" s="138"/>
      <c r="C11" s="138" t="s">
        <v>322</v>
      </c>
      <c r="D11" s="138"/>
      <c r="E11" s="183" t="s">
        <v>323</v>
      </c>
      <c r="F11" s="183"/>
      <c r="G11" s="138">
        <v>89913735781</v>
      </c>
      <c r="H11" s="138"/>
    </row>
    <row r="12" spans="1:8" ht="15.6">
      <c r="A12" s="138" t="s">
        <v>62</v>
      </c>
      <c r="B12" s="138"/>
      <c r="C12" s="138">
        <f>'Информация о Чемпионате'!B17</f>
        <v>7</v>
      </c>
      <c r="D12" s="138"/>
      <c r="E12" s="138"/>
      <c r="F12" s="138"/>
      <c r="G12" s="138"/>
      <c r="H12" s="138"/>
    </row>
    <row r="13" spans="1:8" ht="15.6">
      <c r="A13" s="138" t="s">
        <v>46</v>
      </c>
      <c r="B13" s="138"/>
      <c r="C13" s="138">
        <f>'Информация о Чемпионате'!B15</f>
        <v>5</v>
      </c>
      <c r="D13" s="138"/>
      <c r="E13" s="138"/>
      <c r="F13" s="138"/>
      <c r="G13" s="138"/>
      <c r="H13" s="138"/>
    </row>
    <row r="14" spans="1:8" ht="15.6">
      <c r="A14" s="138" t="s">
        <v>47</v>
      </c>
      <c r="B14" s="138"/>
      <c r="C14" s="138">
        <f>'Информация о Чемпионате'!B16</f>
        <v>5</v>
      </c>
      <c r="D14" s="138"/>
      <c r="E14" s="138"/>
      <c r="F14" s="138"/>
      <c r="G14" s="138"/>
      <c r="H14" s="138"/>
    </row>
    <row r="15" spans="1:8" ht="15.6">
      <c r="A15" s="138" t="s">
        <v>61</v>
      </c>
      <c r="B15" s="138"/>
      <c r="C15" s="138" t="str">
        <f>'Информация о Чемпионате'!B8</f>
        <v>14.02.2026 - 18.02.2026</v>
      </c>
      <c r="D15" s="138"/>
      <c r="E15" s="138"/>
      <c r="F15" s="138"/>
      <c r="G15" s="138"/>
      <c r="H15" s="138"/>
    </row>
    <row r="16" spans="1:8" ht="21">
      <c r="A16" s="160" t="s">
        <v>24</v>
      </c>
      <c r="B16" s="161"/>
      <c r="C16" s="161"/>
      <c r="D16" s="161"/>
      <c r="E16" s="161"/>
      <c r="F16" s="161"/>
      <c r="G16" s="161"/>
      <c r="H16" s="161"/>
    </row>
    <row r="17" spans="1:8" ht="55.2">
      <c r="A17" s="7" t="s">
        <v>11</v>
      </c>
      <c r="B17" s="7" t="s">
        <v>10</v>
      </c>
      <c r="C17" s="9" t="s">
        <v>9</v>
      </c>
      <c r="D17" s="22" t="s">
        <v>8</v>
      </c>
      <c r="E17" s="22" t="s">
        <v>7</v>
      </c>
      <c r="F17" s="22" t="s">
        <v>6</v>
      </c>
      <c r="G17" s="22" t="s">
        <v>5</v>
      </c>
      <c r="H17" s="7" t="s">
        <v>20</v>
      </c>
    </row>
    <row r="18" spans="1:8">
      <c r="A18" s="10">
        <v>1</v>
      </c>
      <c r="B18" s="133" t="s">
        <v>300</v>
      </c>
      <c r="C18" s="133" t="s">
        <v>301</v>
      </c>
      <c r="D18" s="71" t="s">
        <v>131</v>
      </c>
      <c r="E18" s="7">
        <v>15</v>
      </c>
      <c r="F18" s="7" t="s">
        <v>0</v>
      </c>
      <c r="G18" s="23">
        <f>E18*$C$13</f>
        <v>75</v>
      </c>
      <c r="H18" s="21"/>
    </row>
    <row r="19" spans="1:8">
      <c r="A19" s="10">
        <v>2</v>
      </c>
      <c r="B19" s="60" t="s">
        <v>302</v>
      </c>
      <c r="C19" s="134" t="s">
        <v>303</v>
      </c>
      <c r="D19" s="71" t="s">
        <v>131</v>
      </c>
      <c r="E19" s="7">
        <v>3</v>
      </c>
      <c r="F19" s="7" t="s">
        <v>132</v>
      </c>
      <c r="G19" s="23">
        <v>15</v>
      </c>
      <c r="H19" s="21"/>
    </row>
    <row r="20" spans="1:8" ht="28.2">
      <c r="A20" s="10">
        <v>3</v>
      </c>
      <c r="B20" s="60" t="s">
        <v>281</v>
      </c>
      <c r="C20" s="75" t="s">
        <v>139</v>
      </c>
      <c r="D20" s="71" t="s">
        <v>131</v>
      </c>
      <c r="E20" s="7">
        <v>3</v>
      </c>
      <c r="F20" s="7" t="s">
        <v>0</v>
      </c>
      <c r="G20" s="23">
        <v>15</v>
      </c>
      <c r="H20" s="21"/>
    </row>
    <row r="21" spans="1:8">
      <c r="A21" s="10">
        <v>4</v>
      </c>
      <c r="B21" s="60" t="s">
        <v>304</v>
      </c>
      <c r="C21" s="135" t="s">
        <v>303</v>
      </c>
      <c r="D21" s="71" t="s">
        <v>131</v>
      </c>
      <c r="E21" s="7">
        <v>3</v>
      </c>
      <c r="F21" s="7" t="s">
        <v>132</v>
      </c>
      <c r="G21" s="23">
        <f t="shared" ref="G21:G27" si="0">E21*$C$13</f>
        <v>15</v>
      </c>
      <c r="H21" s="21"/>
    </row>
    <row r="22" spans="1:8" ht="26.4">
      <c r="A22" s="10">
        <v>5</v>
      </c>
      <c r="B22" s="136" t="s">
        <v>305</v>
      </c>
      <c r="C22" s="134" t="s">
        <v>306</v>
      </c>
      <c r="D22" s="71" t="s">
        <v>131</v>
      </c>
      <c r="E22" s="7">
        <v>10</v>
      </c>
      <c r="F22" s="7" t="s">
        <v>0</v>
      </c>
      <c r="G22" s="23">
        <f t="shared" si="0"/>
        <v>50</v>
      </c>
      <c r="H22" s="21"/>
    </row>
    <row r="23" spans="1:8" ht="26.4">
      <c r="A23" s="10">
        <v>6</v>
      </c>
      <c r="B23" s="136" t="s">
        <v>307</v>
      </c>
      <c r="C23" s="134" t="s">
        <v>306</v>
      </c>
      <c r="D23" s="71" t="s">
        <v>131</v>
      </c>
      <c r="E23" s="7">
        <v>10</v>
      </c>
      <c r="F23" s="7" t="s">
        <v>0</v>
      </c>
      <c r="G23" s="23">
        <f t="shared" si="0"/>
        <v>50</v>
      </c>
      <c r="H23" s="21"/>
    </row>
    <row r="24" spans="1:8">
      <c r="A24" s="10">
        <v>7</v>
      </c>
      <c r="B24" s="60" t="s">
        <v>284</v>
      </c>
      <c r="C24" s="134" t="s">
        <v>306</v>
      </c>
      <c r="D24" s="71" t="s">
        <v>131</v>
      </c>
      <c r="E24" s="7">
        <v>10</v>
      </c>
      <c r="F24" s="7" t="s">
        <v>0</v>
      </c>
      <c r="G24" s="23">
        <v>50</v>
      </c>
      <c r="H24" s="21"/>
    </row>
    <row r="25" spans="1:8" s="41" customFormat="1">
      <c r="A25" s="10">
        <v>8</v>
      </c>
      <c r="B25" s="60" t="s">
        <v>286</v>
      </c>
      <c r="C25" s="134" t="s">
        <v>308</v>
      </c>
      <c r="D25" s="71" t="s">
        <v>131</v>
      </c>
      <c r="E25" s="7">
        <v>5</v>
      </c>
      <c r="F25" s="7" t="s">
        <v>0</v>
      </c>
      <c r="G25" s="23">
        <f t="shared" si="0"/>
        <v>25</v>
      </c>
      <c r="H25" s="21"/>
    </row>
    <row r="26" spans="1:8" s="41" customFormat="1" ht="26.4">
      <c r="A26" s="10">
        <v>9</v>
      </c>
      <c r="B26" s="60" t="s">
        <v>309</v>
      </c>
      <c r="C26" s="60" t="s">
        <v>310</v>
      </c>
      <c r="D26" s="71" t="s">
        <v>131</v>
      </c>
      <c r="E26" s="7">
        <v>1</v>
      </c>
      <c r="F26" s="7" t="s">
        <v>132</v>
      </c>
      <c r="G26" s="23">
        <f t="shared" si="0"/>
        <v>5</v>
      </c>
      <c r="H26" s="21"/>
    </row>
    <row r="27" spans="1:8" s="41" customFormat="1">
      <c r="A27" s="10">
        <v>10</v>
      </c>
      <c r="B27" s="60" t="s">
        <v>311</v>
      </c>
      <c r="C27" s="137" t="s">
        <v>312</v>
      </c>
      <c r="D27" s="71" t="s">
        <v>131</v>
      </c>
      <c r="E27" s="7">
        <v>3</v>
      </c>
      <c r="F27" s="7" t="s">
        <v>0</v>
      </c>
      <c r="G27" s="23">
        <f t="shared" si="0"/>
        <v>15</v>
      </c>
      <c r="H27" s="21"/>
    </row>
    <row r="28" spans="1:8" s="41" customFormat="1">
      <c r="A28" s="10">
        <v>11</v>
      </c>
      <c r="B28" s="60" t="s">
        <v>313</v>
      </c>
      <c r="C28" s="28" t="s">
        <v>314</v>
      </c>
      <c r="D28" s="71" t="s">
        <v>131</v>
      </c>
      <c r="E28" s="7">
        <v>1</v>
      </c>
      <c r="F28" s="7" t="s">
        <v>0</v>
      </c>
      <c r="G28" s="23">
        <v>5</v>
      </c>
      <c r="H28" s="21"/>
    </row>
    <row r="29" spans="1:8" ht="21">
      <c r="A29" s="176" t="s">
        <v>25</v>
      </c>
      <c r="B29" s="177"/>
      <c r="C29" s="177"/>
      <c r="D29" s="177"/>
      <c r="E29" s="177"/>
      <c r="F29" s="177"/>
      <c r="G29" s="177"/>
      <c r="H29" s="178"/>
    </row>
    <row r="30" spans="1:8" ht="55.2">
      <c r="A30" s="3" t="s">
        <v>11</v>
      </c>
      <c r="B30" s="3" t="s">
        <v>10</v>
      </c>
      <c r="C30" s="7" t="s">
        <v>9</v>
      </c>
      <c r="D30" s="3" t="s">
        <v>8</v>
      </c>
      <c r="E30" s="3" t="s">
        <v>7</v>
      </c>
      <c r="F30" s="3" t="s">
        <v>6</v>
      </c>
      <c r="G30" s="7" t="s">
        <v>5</v>
      </c>
      <c r="H30" s="7" t="s">
        <v>20</v>
      </c>
    </row>
    <row r="31" spans="1:8" s="25" customFormat="1">
      <c r="A31" s="47">
        <v>1</v>
      </c>
      <c r="B31" s="132" t="s">
        <v>316</v>
      </c>
      <c r="C31" s="105" t="s">
        <v>317</v>
      </c>
      <c r="D31" s="128" t="s">
        <v>14</v>
      </c>
      <c r="E31" s="10">
        <v>1</v>
      </c>
      <c r="F31" s="10" t="s">
        <v>0</v>
      </c>
      <c r="G31" s="47">
        <v>5</v>
      </c>
      <c r="H31" s="69"/>
    </row>
    <row r="32" spans="1:8" s="25" customFormat="1">
      <c r="A32" s="47">
        <v>2</v>
      </c>
      <c r="B32" s="106" t="s">
        <v>278</v>
      </c>
      <c r="C32" s="75" t="s">
        <v>133</v>
      </c>
      <c r="D32" s="10" t="s">
        <v>14</v>
      </c>
      <c r="E32" s="10">
        <v>10</v>
      </c>
      <c r="F32" s="10" t="s">
        <v>0</v>
      </c>
      <c r="G32" s="47">
        <v>50</v>
      </c>
      <c r="H32" s="69"/>
    </row>
    <row r="33" spans="1:8" s="25" customFormat="1">
      <c r="A33" s="47">
        <v>3</v>
      </c>
      <c r="B33" s="106" t="s">
        <v>279</v>
      </c>
      <c r="C33" s="75" t="s">
        <v>133</v>
      </c>
      <c r="D33" s="10" t="s">
        <v>14</v>
      </c>
      <c r="E33" s="10">
        <v>10</v>
      </c>
      <c r="F33" s="10" t="s">
        <v>0</v>
      </c>
      <c r="G33" s="47">
        <v>50</v>
      </c>
      <c r="H33" s="69"/>
    </row>
    <row r="34" spans="1:8" s="25" customFormat="1">
      <c r="A34" s="47">
        <v>4</v>
      </c>
      <c r="B34" s="106" t="s">
        <v>280</v>
      </c>
      <c r="C34" s="134" t="s">
        <v>303</v>
      </c>
      <c r="D34" s="10" t="s">
        <v>14</v>
      </c>
      <c r="E34" s="10">
        <v>3</v>
      </c>
      <c r="F34" s="7" t="s">
        <v>132</v>
      </c>
      <c r="G34" s="47">
        <v>3</v>
      </c>
      <c r="H34" s="69"/>
    </row>
    <row r="35" spans="1:8" s="25" customFormat="1">
      <c r="A35" s="47">
        <v>5</v>
      </c>
      <c r="B35" s="106" t="s">
        <v>282</v>
      </c>
      <c r="C35" s="135" t="s">
        <v>303</v>
      </c>
      <c r="D35" s="10" t="s">
        <v>14</v>
      </c>
      <c r="E35" s="10">
        <v>3</v>
      </c>
      <c r="F35" s="7" t="s">
        <v>132</v>
      </c>
      <c r="G35" s="47">
        <v>3</v>
      </c>
      <c r="H35" s="69"/>
    </row>
    <row r="36" spans="1:8" s="25" customFormat="1">
      <c r="A36" s="47">
        <v>6</v>
      </c>
      <c r="B36" s="106" t="s">
        <v>283</v>
      </c>
      <c r="C36" s="75" t="s">
        <v>134</v>
      </c>
      <c r="D36" s="10" t="s">
        <v>14</v>
      </c>
      <c r="E36" s="10">
        <v>1</v>
      </c>
      <c r="F36" s="10" t="s">
        <v>0</v>
      </c>
      <c r="G36" s="47">
        <v>1</v>
      </c>
      <c r="H36" s="69"/>
    </row>
    <row r="37" spans="1:8" s="25" customFormat="1">
      <c r="A37" s="47">
        <v>7</v>
      </c>
      <c r="B37" s="106" t="s">
        <v>285</v>
      </c>
      <c r="C37" s="75" t="s">
        <v>135</v>
      </c>
      <c r="D37" s="10" t="s">
        <v>14</v>
      </c>
      <c r="E37" s="10">
        <v>20</v>
      </c>
      <c r="F37" s="10" t="s">
        <v>0</v>
      </c>
      <c r="G37" s="47">
        <v>100</v>
      </c>
      <c r="H37" s="69"/>
    </row>
    <row r="38" spans="1:8" s="25" customFormat="1">
      <c r="A38" s="47">
        <v>8</v>
      </c>
      <c r="B38" s="106" t="s">
        <v>286</v>
      </c>
      <c r="C38" s="134" t="s">
        <v>308</v>
      </c>
      <c r="D38" s="10" t="s">
        <v>14</v>
      </c>
      <c r="E38" s="10">
        <v>1</v>
      </c>
      <c r="F38" s="10" t="s">
        <v>132</v>
      </c>
      <c r="G38" s="47">
        <v>1</v>
      </c>
      <c r="H38" s="69"/>
    </row>
    <row r="39" spans="1:8" s="25" customFormat="1">
      <c r="A39" s="47">
        <v>9</v>
      </c>
      <c r="B39" s="106" t="s">
        <v>287</v>
      </c>
      <c r="C39" s="134" t="s">
        <v>308</v>
      </c>
      <c r="D39" s="10" t="s">
        <v>14</v>
      </c>
      <c r="E39" s="10">
        <v>2</v>
      </c>
      <c r="F39" s="10" t="s">
        <v>0</v>
      </c>
      <c r="G39" s="47">
        <v>10</v>
      </c>
      <c r="H39" s="69"/>
    </row>
    <row r="40" spans="1:8" s="25" customFormat="1">
      <c r="A40" s="47">
        <v>10</v>
      </c>
      <c r="B40" s="106" t="s">
        <v>288</v>
      </c>
      <c r="C40" s="75" t="s">
        <v>135</v>
      </c>
      <c r="D40" s="10" t="s">
        <v>14</v>
      </c>
      <c r="E40" s="10">
        <v>20</v>
      </c>
      <c r="F40" s="10" t="s">
        <v>0</v>
      </c>
      <c r="G40" s="47">
        <v>100</v>
      </c>
      <c r="H40" s="69"/>
    </row>
    <row r="41" spans="1:8" s="25" customFormat="1" ht="28.2">
      <c r="A41" s="47">
        <v>11</v>
      </c>
      <c r="B41" s="106" t="s">
        <v>290</v>
      </c>
      <c r="C41" s="75" t="s">
        <v>136</v>
      </c>
      <c r="D41" s="10" t="s">
        <v>14</v>
      </c>
      <c r="E41" s="10">
        <v>1</v>
      </c>
      <c r="F41" s="10" t="s">
        <v>0</v>
      </c>
      <c r="G41" s="47">
        <v>1</v>
      </c>
      <c r="H41" s="69"/>
    </row>
    <row r="42" spans="1:8" s="25" customFormat="1" ht="26.4">
      <c r="A42" s="47">
        <v>12</v>
      </c>
      <c r="B42" s="52" t="s">
        <v>85</v>
      </c>
      <c r="C42" s="52" t="s">
        <v>289</v>
      </c>
      <c r="D42" s="59" t="s">
        <v>86</v>
      </c>
      <c r="E42" s="59">
        <v>2</v>
      </c>
      <c r="F42" s="59" t="s">
        <v>42</v>
      </c>
      <c r="G42" s="47">
        <v>2</v>
      </c>
      <c r="H42" s="69"/>
    </row>
    <row r="43" spans="1:8" s="25" customFormat="1" ht="26.4">
      <c r="A43" s="47">
        <v>13</v>
      </c>
      <c r="B43" s="52" t="s">
        <v>41</v>
      </c>
      <c r="C43" s="28" t="s">
        <v>292</v>
      </c>
      <c r="D43" s="59" t="s">
        <v>86</v>
      </c>
      <c r="E43" s="59">
        <v>1</v>
      </c>
      <c r="F43" s="10" t="s">
        <v>121</v>
      </c>
      <c r="G43" s="47">
        <v>5</v>
      </c>
      <c r="H43" s="69"/>
    </row>
    <row r="44" spans="1:8" ht="21">
      <c r="A44" s="160" t="s">
        <v>12</v>
      </c>
      <c r="B44" s="161"/>
      <c r="C44" s="161"/>
      <c r="D44" s="141"/>
      <c r="E44" s="141"/>
      <c r="F44" s="141"/>
      <c r="G44" s="141"/>
      <c r="H44" s="161"/>
    </row>
    <row r="45" spans="1:8" ht="52.8">
      <c r="A45" s="54" t="s">
        <v>11</v>
      </c>
      <c r="B45" s="42" t="s">
        <v>10</v>
      </c>
      <c r="C45" s="42" t="s">
        <v>9</v>
      </c>
      <c r="D45" s="42" t="s">
        <v>8</v>
      </c>
      <c r="E45" s="42" t="s">
        <v>7</v>
      </c>
      <c r="F45" s="42" t="s">
        <v>6</v>
      </c>
      <c r="G45" s="42" t="s">
        <v>5</v>
      </c>
      <c r="H45" s="42" t="s">
        <v>20</v>
      </c>
    </row>
    <row r="46" spans="1:8">
      <c r="A46" s="68">
        <v>1</v>
      </c>
      <c r="B46" s="73" t="s">
        <v>126</v>
      </c>
      <c r="C46" s="24" t="s">
        <v>315</v>
      </c>
      <c r="D46" s="45" t="s">
        <v>1</v>
      </c>
      <c r="E46" s="46">
        <v>2</v>
      </c>
      <c r="F46" s="46" t="s">
        <v>0</v>
      </c>
      <c r="G46" s="47">
        <v>10</v>
      </c>
      <c r="H46" s="48"/>
    </row>
  </sheetData>
  <mergeCells count="31">
    <mergeCell ref="A44:H44"/>
    <mergeCell ref="A29:H29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3"/>
  <sheetViews>
    <sheetView zoomScale="87" zoomScaleNormal="87" workbookViewId="0">
      <selection activeCell="L13" sqref="L13"/>
    </sheetView>
  </sheetViews>
  <sheetFormatPr defaultColWidth="14.44140625" defaultRowHeight="14.4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>
      <c r="A1" s="180" t="s">
        <v>19</v>
      </c>
      <c r="B1" s="181"/>
      <c r="C1" s="181"/>
      <c r="D1" s="181"/>
      <c r="E1" s="181"/>
      <c r="F1" s="181"/>
      <c r="G1" s="181"/>
    </row>
    <row r="2" spans="1:8" s="26" customFormat="1" ht="21">
      <c r="A2" s="143" t="s">
        <v>69</v>
      </c>
      <c r="B2" s="143"/>
      <c r="C2" s="143"/>
      <c r="D2" s="143"/>
      <c r="E2" s="143"/>
      <c r="F2" s="143"/>
      <c r="G2" s="143"/>
      <c r="H2" s="36"/>
    </row>
    <row r="3" spans="1:8" s="26" customFormat="1" ht="21" customHeight="1">
      <c r="A3" s="144" t="str">
        <f>'[1]Информация о Чемпионате'!B4</f>
        <v>Региональный этап чемпионата "Профессионалы"</v>
      </c>
      <c r="B3" s="144"/>
      <c r="C3" s="144"/>
      <c r="D3" s="144"/>
      <c r="E3" s="144"/>
      <c r="F3" s="144"/>
      <c r="G3" s="144"/>
      <c r="H3" s="144"/>
    </row>
    <row r="4" spans="1:8" s="26" customFormat="1" ht="21">
      <c r="A4" s="143" t="s">
        <v>70</v>
      </c>
      <c r="B4" s="143"/>
      <c r="C4" s="143"/>
      <c r="D4" s="143"/>
      <c r="E4" s="143"/>
      <c r="F4" s="143"/>
      <c r="G4" s="143"/>
      <c r="H4" s="36"/>
    </row>
    <row r="5" spans="1:8" ht="20.399999999999999">
      <c r="A5" s="182" t="str">
        <f>'Информация о Чемпионате'!B3</f>
        <v>Хлебопечение юниоры</v>
      </c>
      <c r="B5" s="182"/>
      <c r="C5" s="182"/>
      <c r="D5" s="182"/>
      <c r="E5" s="182"/>
      <c r="F5" s="182"/>
      <c r="G5" s="182"/>
      <c r="H5" s="37"/>
    </row>
    <row r="6" spans="1:8" ht="21">
      <c r="A6" s="160" t="s">
        <v>26</v>
      </c>
      <c r="B6" s="179"/>
      <c r="C6" s="179"/>
      <c r="D6" s="179"/>
      <c r="E6" s="179"/>
      <c r="F6" s="179"/>
      <c r="G6" s="179"/>
    </row>
    <row r="7" spans="1:8" ht="27.6">
      <c r="A7" s="7" t="s">
        <v>11</v>
      </c>
      <c r="B7" s="7" t="s">
        <v>10</v>
      </c>
      <c r="C7" s="9" t="s">
        <v>9</v>
      </c>
      <c r="D7" s="7" t="s">
        <v>8</v>
      </c>
      <c r="E7" s="7" t="s">
        <v>7</v>
      </c>
      <c r="F7" s="7" t="s">
        <v>6</v>
      </c>
      <c r="G7" s="7" t="s">
        <v>27</v>
      </c>
    </row>
    <row r="8" spans="1:8">
      <c r="A8" s="10">
        <v>1</v>
      </c>
      <c r="B8" s="8" t="s">
        <v>137</v>
      </c>
      <c r="C8" s="2" t="s">
        <v>93</v>
      </c>
      <c r="D8" s="10" t="s">
        <v>14</v>
      </c>
      <c r="E8" s="10">
        <v>5</v>
      </c>
      <c r="F8" s="10" t="s">
        <v>0</v>
      </c>
      <c r="G8" s="16"/>
    </row>
    <row r="9" spans="1:8">
      <c r="A9" s="10">
        <v>2</v>
      </c>
      <c r="B9" s="18"/>
      <c r="C9" s="5"/>
      <c r="D9" s="17"/>
      <c r="E9" s="17"/>
      <c r="F9" s="17"/>
      <c r="G9" s="16"/>
    </row>
    <row r="10" spans="1:8">
      <c r="A10" s="10">
        <v>3</v>
      </c>
      <c r="B10" s="18"/>
      <c r="C10" s="5"/>
      <c r="D10" s="6"/>
      <c r="E10" s="17"/>
      <c r="F10" s="17"/>
      <c r="G10" s="16"/>
    </row>
    <row r="11" spans="1:8">
      <c r="A11" s="10">
        <v>4</v>
      </c>
      <c r="B11" s="15"/>
      <c r="C11" s="5"/>
      <c r="D11" s="14"/>
      <c r="E11" s="13"/>
      <c r="F11" s="17"/>
      <c r="G11" s="12"/>
    </row>
    <row r="12" spans="1:8">
      <c r="A12" s="10">
        <v>5</v>
      </c>
      <c r="B12" s="2"/>
      <c r="C12" s="4"/>
      <c r="D12" s="3"/>
      <c r="E12" s="7"/>
      <c r="F12" s="7"/>
      <c r="G12" s="2"/>
    </row>
    <row r="13" spans="1:8">
      <c r="A13" s="10">
        <v>6</v>
      </c>
      <c r="B13" s="8"/>
      <c r="C13" s="4"/>
      <c r="D13" s="3"/>
      <c r="E13" s="7"/>
      <c r="F13" s="7"/>
      <c r="G13" s="7"/>
    </row>
  </sheetData>
  <mergeCells count="6">
    <mergeCell ref="A6:G6"/>
    <mergeCell ref="A1:G1"/>
    <mergeCell ref="A5:G5"/>
    <mergeCell ref="A2:G2"/>
    <mergeCell ref="A4:G4"/>
    <mergeCell ref="A3:H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Пользователь Windows</cp:lastModifiedBy>
  <dcterms:created xsi:type="dcterms:W3CDTF">2023-01-11T12:24:27Z</dcterms:created>
  <dcterms:modified xsi:type="dcterms:W3CDTF">2025-12-02T05:11:01Z</dcterms:modified>
</cp:coreProperties>
</file>